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 firstSheet="1" activeTab="1"/>
  </bookViews>
  <sheets>
    <sheet name="PERSONAL IANUARIE 2018" sheetId="1" r:id="rId1"/>
    <sheet name="PERSONAL MARTIE 2018" sheetId="5" r:id="rId2"/>
    <sheet name="BUNURI SI SERVICII MARTIE 2018" sheetId="6" r:id="rId3"/>
  </sheets>
  <calcPr calcId="145621"/>
</workbook>
</file>

<file path=xl/calcChain.xml><?xml version="1.0" encoding="utf-8"?>
<calcChain xmlns="http://schemas.openxmlformats.org/spreadsheetml/2006/main">
  <c r="D134" i="6" l="1"/>
  <c r="D81" i="6"/>
  <c r="D107" i="6"/>
  <c r="D109" i="6"/>
  <c r="D25" i="5" l="1"/>
  <c r="D102" i="6"/>
  <c r="D76" i="6" l="1"/>
  <c r="D28" i="5" l="1"/>
  <c r="D20" i="5"/>
  <c r="D138" i="6"/>
  <c r="D112" i="6"/>
  <c r="D44" i="6"/>
  <c r="D38" i="6"/>
  <c r="D26" i="6"/>
  <c r="D23" i="6"/>
  <c r="D21" i="6"/>
  <c r="D17" i="6"/>
  <c r="D142" i="6"/>
  <c r="D140" i="6" l="1"/>
  <c r="D105" i="6"/>
  <c r="D78" i="6"/>
  <c r="D12" i="6"/>
  <c r="D23" i="5"/>
  <c r="D45" i="1" l="1"/>
  <c r="D43" i="1"/>
  <c r="D40" i="1"/>
  <c r="D36" i="1"/>
  <c r="D33" i="1"/>
  <c r="D30" i="1"/>
  <c r="D28" i="1"/>
  <c r="D25" i="1"/>
</calcChain>
</file>

<file path=xl/sharedStrings.xml><?xml version="1.0" encoding="utf-8"?>
<sst xmlns="http://schemas.openxmlformats.org/spreadsheetml/2006/main" count="323" uniqueCount="162">
  <si>
    <t>MINISTERUL DEZVOLTARII REGIONALE, ADMINISTRATIEI PUBLICE SI FONDURILOR EUROPENE</t>
  </si>
  <si>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</si>
  <si>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</si>
  <si>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</si>
  <si>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</si>
  <si>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</si>
  <si>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</si>
  <si>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</si>
  <si>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</si>
  <si>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</si>
  <si>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Ianuarie</t>
  </si>
  <si>
    <t>Impozit, contributii</t>
  </si>
  <si>
    <t>Concedii medicale</t>
  </si>
  <si>
    <t>Cotizatie sindicat</t>
  </si>
  <si>
    <t>Pensii private</t>
  </si>
  <si>
    <t>Rate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</si>
  <si>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</si>
  <si>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</si>
  <si>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</si>
  <si>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</si>
  <si>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</si>
  <si>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</si>
  <si>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</si>
  <si>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</si>
  <si>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10.03.01</t>
  </si>
  <si>
    <t>Contributii de asigurari sociale de stat</t>
  </si>
  <si>
    <t>Total 10.03.01</t>
  </si>
  <si>
    <t>10.03.02</t>
  </si>
  <si>
    <t>Contributii de asigurari de somaj</t>
  </si>
  <si>
    <t>Total 10.03.02</t>
  </si>
  <si>
    <t>10.03.03</t>
  </si>
  <si>
    <t>Contributii de asigurari sociale de sanatate</t>
  </si>
  <si>
    <t>Total 10.03.03</t>
  </si>
  <si>
    <t>10.03.04</t>
  </si>
  <si>
    <t>Contributii de asigurari pentru accidente de munca</t>
  </si>
  <si>
    <t>Total 10.03.04</t>
  </si>
  <si>
    <t>10.03.06</t>
  </si>
  <si>
    <t>Total 10.03.06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</si>
  <si>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</si>
  <si>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</si>
  <si>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</si>
  <si>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</si>
  <si>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</si>
  <si>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</si>
  <si>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</si>
  <si>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</si>
  <si>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</si>
  <si>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</si>
  <si>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</si>
  <si>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</si>
  <si>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</si>
  <si>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</si>
  <si>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</si>
  <si>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</si>
  <si>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20.05.30</t>
  </si>
  <si>
    <t>Total 20.05.30</t>
  </si>
  <si>
    <t>20.06.01.</t>
  </si>
  <si>
    <t>Deplasari interne</t>
  </si>
  <si>
    <t>Total 20.06.01</t>
  </si>
  <si>
    <t>20.24.02</t>
  </si>
  <si>
    <t>Comision banci</t>
  </si>
  <si>
    <t>Total 20.24.02</t>
  </si>
  <si>
    <t>20.30.04</t>
  </si>
  <si>
    <t>Total 20.30.04</t>
  </si>
  <si>
    <t>20.30.30</t>
  </si>
  <si>
    <t>Total 20.30.30</t>
  </si>
  <si>
    <t xml:space="preserve">Despagubiri litigii  </t>
  </si>
  <si>
    <t>Total 59.17</t>
  </si>
  <si>
    <t>71.01.01</t>
  </si>
  <si>
    <t>Total 71.01.01</t>
  </si>
  <si>
    <t xml:space="preserve">                                                                                        Perioada : Ianuarie 2018</t>
  </si>
  <si>
    <t xml:space="preserve">Salarii de baza </t>
  </si>
  <si>
    <t>08</t>
  </si>
  <si>
    <t>09</t>
  </si>
  <si>
    <t>Apa Nova - apa, canalizare</t>
  </si>
  <si>
    <t>Enel - energie electrica</t>
  </si>
  <si>
    <t>11</t>
  </si>
  <si>
    <t>Byons - restituire dobanda GBE</t>
  </si>
  <si>
    <t>Primaria Sector 3 - taxa judiciara de timbru</t>
  </si>
  <si>
    <t>12</t>
  </si>
  <si>
    <t>Compensat drepturi hotarare judecatoreasca</t>
  </si>
  <si>
    <t>15</t>
  </si>
  <si>
    <t>Total 20.12</t>
  </si>
  <si>
    <t>Sandu Cristian Lucian - onorariu expert</t>
  </si>
  <si>
    <t>16</t>
  </si>
  <si>
    <t>17</t>
  </si>
  <si>
    <t>18</t>
  </si>
  <si>
    <t>Mics Software - asistenta tehnica program salarii</t>
  </si>
  <si>
    <t>OMV - carburanti</t>
  </si>
  <si>
    <t>Posta Romana - posta</t>
  </si>
  <si>
    <t>Locativ - chirie ANL Mures</t>
  </si>
  <si>
    <t>Locativ - intretinere ANL Mures</t>
  </si>
  <si>
    <t>22</t>
  </si>
  <si>
    <t>23</t>
  </si>
  <si>
    <t>Fan Courier - posta</t>
  </si>
  <si>
    <t>Judetul Arges - intretinere ANL Arges</t>
  </si>
  <si>
    <t>Orange - telefonie mobila</t>
  </si>
  <si>
    <t>Institutia Prefectului Judetului Mehedinti - intretinere ANL Mehedinti</t>
  </si>
  <si>
    <t>Consiliul Judetean Timis - intretinere ANL Timis</t>
  </si>
  <si>
    <t>26</t>
  </si>
  <si>
    <t>29</t>
  </si>
  <si>
    <t>31</t>
  </si>
  <si>
    <t>01</t>
  </si>
  <si>
    <t>Total 20.02</t>
  </si>
  <si>
    <t>Compania de Informatica Neamt - abonament Lex Expert</t>
  </si>
  <si>
    <t>02</t>
  </si>
  <si>
    <t>05</t>
  </si>
  <si>
    <t>06</t>
  </si>
  <si>
    <t>07</t>
  </si>
  <si>
    <t>Judetul Satu Mare - intretinere ANL Satu Mare</t>
  </si>
  <si>
    <t>Locativa - intretinere ANL Botosani</t>
  </si>
  <si>
    <t>10.03.07</t>
  </si>
  <si>
    <t>Total 10.03.07</t>
  </si>
  <si>
    <t>Contributii asiguratorii pentru munca</t>
  </si>
  <si>
    <t>Total 59.40</t>
  </si>
  <si>
    <t>Fond Handicap</t>
  </si>
  <si>
    <t>13</t>
  </si>
  <si>
    <t>Urgent Cargus - posta</t>
  </si>
  <si>
    <t>14</t>
  </si>
  <si>
    <t>Busu Bya - restituire dobanda GBE</t>
  </si>
  <si>
    <t>Primaria Brasov - intretinere ANL Brasov</t>
  </si>
  <si>
    <t>ISC Bihor - intretinere ANL Bihor</t>
  </si>
  <si>
    <t>ISC Bihor - chirie ANL Bihor</t>
  </si>
  <si>
    <t>Abonament RATB, Metrorex</t>
  </si>
  <si>
    <t>21</t>
  </si>
  <si>
    <t>27</t>
  </si>
  <si>
    <t>28</t>
  </si>
  <si>
    <t xml:space="preserve">                                                                                        Perioada : Martie 2018</t>
  </si>
  <si>
    <t>Martie</t>
  </si>
  <si>
    <t>Lupu Manuela - cheltuieli judecata</t>
  </si>
  <si>
    <t>Certsign - kit de semnatura electronica</t>
  </si>
  <si>
    <t>Engie - gaze naturale</t>
  </si>
  <si>
    <t>20.01.01</t>
  </si>
  <si>
    <t>Total 20.01.01</t>
  </si>
  <si>
    <t>Concret Consult - cartuse toner</t>
  </si>
  <si>
    <t>Cip Avantaj - curatenie sediu ANL</t>
  </si>
  <si>
    <t>Prestige Impex 97 - reparatii auto</t>
  </si>
  <si>
    <t>Telekom telefonie fixa, internet</t>
  </si>
  <si>
    <t>Primaria Sector 3 -taxa judiciara incuviintare executare silita</t>
  </si>
  <si>
    <t>Preda &amp; Fiii - prestari servicii</t>
  </si>
  <si>
    <t>Nexus - taxa notariala legalizare contract ipoteca</t>
  </si>
  <si>
    <t>Bej Draghici Petrisor Valeriu -cheltuieli executare silita</t>
  </si>
  <si>
    <t>Med Life - medicina muncii</t>
  </si>
  <si>
    <t>Intergurd Group - paza sediu ANL</t>
  </si>
  <si>
    <t>20</t>
  </si>
  <si>
    <t>Impozit</t>
  </si>
  <si>
    <t>Mois Catalin - taxa judiciara de timbru</t>
  </si>
  <si>
    <t>Amber Tehnologies - reparatii curente</t>
  </si>
  <si>
    <t>Cometa - asistenta utilizare program contabilitate</t>
  </si>
  <si>
    <t>Rosal Grup - salubritate sediu ANL</t>
  </si>
  <si>
    <t>Unix Auto - piese schimb auto</t>
  </si>
  <si>
    <t>Carrefour Romania - piese schimb auto</t>
  </si>
  <si>
    <t>Global Tyre Fly - vulcanizare auto</t>
  </si>
  <si>
    <t>C&amp;S Tehnic Business Solution - spalare auto</t>
  </si>
  <si>
    <t>Bej Neacsu &amp; Asociatii - cheltuieli de judecata</t>
  </si>
  <si>
    <t>Trainic Proiect - expertiza tehnica Henri Coanda Bl.49 Ap.</t>
  </si>
  <si>
    <t>Keops C-tii si Dezvoltare - restituire dobanda GBE</t>
  </si>
  <si>
    <t>Primaria Piatra Neamt - intretinere ANL Neamt</t>
  </si>
  <si>
    <t>Total 20.13</t>
  </si>
  <si>
    <t>OK Service Corporation - taxa instruire seminar (reglare februarie 2018)</t>
  </si>
  <si>
    <t>Varcom Business - obiect de inventar (reglare februarie 2018)</t>
  </si>
  <si>
    <t>Foxx Color - achizitie stampile (reglare februarie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</si>
</sst>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4" fontId="0" fillId="0" borderId="1" xfId="0" applyNumberFormat="1" applyFont="1" applyBorder="1"/>
    <xf numFmtId="0" fontId="3" fillId="0" borderId="2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H43" sqref="H43"/>
    </sheetView>
  </sheetViews>
  <sheetFormatPr defaultRowHeight="15" x14ac:dyDescent="0.25"/>
  <cols>
    <col min="1" max="1" width="22.85546875" customWidth="1"/>
    <col min="4" max="4" width="13.7109375" customWidth="1"/>
    <col min="5" max="5" width="56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x14ac:dyDescent="0.25">
      <c r="A5" s="1" t="s">
        <v>3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 t="s">
        <v>70</v>
      </c>
      <c r="B8" s="1"/>
      <c r="C8" s="1"/>
      <c r="D8" s="1"/>
      <c r="E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3" t="s">
        <v>8</v>
      </c>
    </row>
    <row r="11" spans="1:5" x14ac:dyDescent="0.25">
      <c r="A11" s="4" t="s">
        <v>9</v>
      </c>
      <c r="B11" s="5" t="s">
        <v>10</v>
      </c>
      <c r="C11" s="6" t="s">
        <v>76</v>
      </c>
      <c r="D11" s="7">
        <v>597863</v>
      </c>
      <c r="E11" s="8" t="s">
        <v>71</v>
      </c>
    </row>
    <row r="12" spans="1:5" x14ac:dyDescent="0.25">
      <c r="A12" s="4"/>
      <c r="B12" s="5"/>
      <c r="C12" s="6" t="s">
        <v>79</v>
      </c>
      <c r="D12" s="7">
        <v>3126</v>
      </c>
      <c r="E12" s="8" t="s">
        <v>71</v>
      </c>
    </row>
    <row r="13" spans="1:5" x14ac:dyDescent="0.25">
      <c r="A13" s="4"/>
      <c r="B13" s="5"/>
      <c r="C13" s="6"/>
      <c r="D13" s="7">
        <v>175786</v>
      </c>
      <c r="E13" s="8" t="s">
        <v>11</v>
      </c>
    </row>
    <row r="14" spans="1:5" x14ac:dyDescent="0.25">
      <c r="A14" s="4"/>
      <c r="B14" s="5"/>
      <c r="C14" s="6"/>
      <c r="D14" s="7">
        <v>27403</v>
      </c>
      <c r="E14" s="8" t="s">
        <v>71</v>
      </c>
    </row>
    <row r="15" spans="1:5" x14ac:dyDescent="0.25">
      <c r="A15" s="4"/>
      <c r="B15" s="5"/>
      <c r="C15" s="6" t="s">
        <v>81</v>
      </c>
      <c r="D15" s="7">
        <v>11107</v>
      </c>
      <c r="E15" s="8" t="s">
        <v>80</v>
      </c>
    </row>
    <row r="16" spans="1:5" x14ac:dyDescent="0.25">
      <c r="A16" s="9"/>
      <c r="B16" s="10"/>
      <c r="C16" s="6" t="s">
        <v>84</v>
      </c>
      <c r="D16" s="11">
        <v>871</v>
      </c>
      <c r="E16" s="10" t="s">
        <v>13</v>
      </c>
    </row>
    <row r="17" spans="1:5" x14ac:dyDescent="0.25">
      <c r="A17" s="9"/>
      <c r="B17" s="10"/>
      <c r="C17" s="6"/>
      <c r="D17" s="11">
        <v>60</v>
      </c>
      <c r="E17" s="10" t="s">
        <v>14</v>
      </c>
    </row>
    <row r="18" spans="1:5" x14ac:dyDescent="0.25">
      <c r="A18" s="9"/>
      <c r="B18" s="10"/>
      <c r="C18" s="6"/>
      <c r="D18" s="11">
        <v>5331</v>
      </c>
      <c r="E18" s="10" t="s">
        <v>15</v>
      </c>
    </row>
    <row r="19" spans="1:5" x14ac:dyDescent="0.25">
      <c r="A19" s="9"/>
      <c r="B19" s="10"/>
      <c r="C19" s="6"/>
      <c r="D19" s="11">
        <v>504</v>
      </c>
      <c r="E19" s="10" t="s">
        <v>71</v>
      </c>
    </row>
    <row r="20" spans="1:5" x14ac:dyDescent="0.25">
      <c r="A20" s="9"/>
      <c r="B20" s="10"/>
      <c r="C20" s="6" t="s">
        <v>85</v>
      </c>
      <c r="D20" s="11">
        <v>250</v>
      </c>
      <c r="E20" s="10" t="s">
        <v>11</v>
      </c>
    </row>
    <row r="21" spans="1:5" x14ac:dyDescent="0.25">
      <c r="A21" s="9"/>
      <c r="B21" s="10"/>
      <c r="C21" s="6"/>
      <c r="D21" s="11">
        <v>60</v>
      </c>
      <c r="E21" s="10" t="s">
        <v>14</v>
      </c>
    </row>
    <row r="22" spans="1:5" x14ac:dyDescent="0.25">
      <c r="A22" s="9"/>
      <c r="B22" s="10"/>
      <c r="C22" s="6"/>
      <c r="D22" s="11">
        <v>6411</v>
      </c>
      <c r="E22" s="10" t="s">
        <v>15</v>
      </c>
    </row>
    <row r="23" spans="1:5" x14ac:dyDescent="0.25">
      <c r="A23" s="9"/>
      <c r="B23" s="10"/>
      <c r="C23" s="6"/>
      <c r="D23" s="11">
        <v>848</v>
      </c>
      <c r="E23" s="10" t="s">
        <v>13</v>
      </c>
    </row>
    <row r="24" spans="1:5" x14ac:dyDescent="0.25">
      <c r="A24" s="9"/>
      <c r="B24" s="10"/>
      <c r="C24" s="6" t="s">
        <v>100</v>
      </c>
      <c r="D24" s="11">
        <v>1000</v>
      </c>
      <c r="E24" s="10" t="s">
        <v>16</v>
      </c>
    </row>
    <row r="25" spans="1:5" x14ac:dyDescent="0.25">
      <c r="A25" s="2" t="s">
        <v>17</v>
      </c>
      <c r="B25" s="2"/>
      <c r="C25" s="12"/>
      <c r="D25" s="13">
        <f>SUM(D11:D24)</f>
        <v>830620</v>
      </c>
      <c r="E25" s="14"/>
    </row>
    <row r="26" spans="1:5" x14ac:dyDescent="0.25">
      <c r="A26" s="15" t="s">
        <v>18</v>
      </c>
      <c r="B26" s="15"/>
      <c r="C26" s="16" t="s">
        <v>79</v>
      </c>
      <c r="D26" s="7">
        <v>2138</v>
      </c>
      <c r="E26" s="15" t="s">
        <v>19</v>
      </c>
    </row>
    <row r="27" spans="1:5" x14ac:dyDescent="0.25">
      <c r="A27" s="15"/>
      <c r="B27" s="15"/>
      <c r="C27" s="16" t="s">
        <v>93</v>
      </c>
      <c r="D27" s="7">
        <v>7319</v>
      </c>
      <c r="E27" s="15" t="s">
        <v>19</v>
      </c>
    </row>
    <row r="28" spans="1:5" x14ac:dyDescent="0.25">
      <c r="A28" s="2" t="s">
        <v>20</v>
      </c>
      <c r="B28" s="2"/>
      <c r="C28" s="12"/>
      <c r="D28" s="13">
        <f>SUM(D26:D27)</f>
        <v>9457</v>
      </c>
      <c r="E28" s="10"/>
    </row>
    <row r="29" spans="1:5" x14ac:dyDescent="0.25">
      <c r="A29" s="17" t="s">
        <v>21</v>
      </c>
      <c r="B29" s="17"/>
      <c r="C29" s="16" t="s">
        <v>101</v>
      </c>
      <c r="D29" s="18">
        <v>17</v>
      </c>
      <c r="E29" s="17" t="s">
        <v>22</v>
      </c>
    </row>
    <row r="30" spans="1:5" x14ac:dyDescent="0.25">
      <c r="A30" s="2" t="s">
        <v>23</v>
      </c>
      <c r="B30" s="2"/>
      <c r="C30" s="12"/>
      <c r="D30" s="13">
        <f>SUM(D29)</f>
        <v>17</v>
      </c>
      <c r="E30" s="10"/>
    </row>
    <row r="31" spans="1:5" x14ac:dyDescent="0.25">
      <c r="A31" s="10" t="s">
        <v>24</v>
      </c>
      <c r="B31" s="10"/>
      <c r="C31" s="6" t="s">
        <v>79</v>
      </c>
      <c r="D31" s="11">
        <v>94419</v>
      </c>
      <c r="E31" s="10" t="s">
        <v>25</v>
      </c>
    </row>
    <row r="32" spans="1:5" x14ac:dyDescent="0.25">
      <c r="A32" s="10"/>
      <c r="B32" s="10"/>
      <c r="C32" s="6" t="s">
        <v>85</v>
      </c>
      <c r="D32" s="11">
        <v>105</v>
      </c>
      <c r="E32" s="10" t="s">
        <v>25</v>
      </c>
    </row>
    <row r="33" spans="1:5" x14ac:dyDescent="0.25">
      <c r="A33" s="2" t="s">
        <v>26</v>
      </c>
      <c r="B33" s="2"/>
      <c r="C33" s="12"/>
      <c r="D33" s="13">
        <f>SUM(D31:D32)</f>
        <v>94524</v>
      </c>
      <c r="E33" s="10"/>
    </row>
    <row r="34" spans="1:5" x14ac:dyDescent="0.25">
      <c r="A34" s="10" t="s">
        <v>27</v>
      </c>
      <c r="B34" s="10"/>
      <c r="C34" s="6" t="s">
        <v>79</v>
      </c>
      <c r="D34" s="11">
        <v>2868</v>
      </c>
      <c r="E34" s="10" t="s">
        <v>28</v>
      </c>
    </row>
    <row r="35" spans="1:5" x14ac:dyDescent="0.25">
      <c r="A35" s="10"/>
      <c r="B35" s="10"/>
      <c r="C35" s="6" t="s">
        <v>85</v>
      </c>
      <c r="D35" s="11">
        <v>4</v>
      </c>
      <c r="E35" s="10" t="s">
        <v>28</v>
      </c>
    </row>
    <row r="36" spans="1:5" x14ac:dyDescent="0.25">
      <c r="A36" s="2" t="s">
        <v>29</v>
      </c>
      <c r="B36" s="2"/>
      <c r="C36" s="12"/>
      <c r="D36" s="13">
        <f>SUM(D34:D35)</f>
        <v>2872</v>
      </c>
      <c r="E36" s="10"/>
    </row>
    <row r="37" spans="1:5" x14ac:dyDescent="0.25">
      <c r="A37" s="10" t="s">
        <v>30</v>
      </c>
      <c r="B37" s="10"/>
      <c r="C37" s="6" t="s">
        <v>79</v>
      </c>
      <c r="D37" s="11">
        <v>30407</v>
      </c>
      <c r="E37" s="10" t="s">
        <v>31</v>
      </c>
    </row>
    <row r="38" spans="1:5" x14ac:dyDescent="0.25">
      <c r="A38" s="10"/>
      <c r="B38" s="10"/>
      <c r="C38" s="6" t="s">
        <v>85</v>
      </c>
      <c r="D38" s="11">
        <v>35</v>
      </c>
      <c r="E38" s="10" t="s">
        <v>31</v>
      </c>
    </row>
    <row r="39" spans="1:5" x14ac:dyDescent="0.25">
      <c r="A39" s="10"/>
      <c r="B39" s="10"/>
      <c r="C39" s="6" t="s">
        <v>86</v>
      </c>
      <c r="D39" s="11">
        <v>715</v>
      </c>
      <c r="E39" s="10" t="s">
        <v>31</v>
      </c>
    </row>
    <row r="40" spans="1:5" x14ac:dyDescent="0.25">
      <c r="A40" s="2" t="s">
        <v>32</v>
      </c>
      <c r="B40" s="2"/>
      <c r="C40" s="12"/>
      <c r="D40" s="13">
        <f>SUM(D37:D39)</f>
        <v>31157</v>
      </c>
      <c r="E40" s="10"/>
    </row>
    <row r="41" spans="1:5" x14ac:dyDescent="0.25">
      <c r="A41" s="10" t="s">
        <v>33</v>
      </c>
      <c r="B41" s="10"/>
      <c r="C41" s="6" t="s">
        <v>79</v>
      </c>
      <c r="D41" s="11">
        <v>944</v>
      </c>
      <c r="E41" s="10" t="s">
        <v>34</v>
      </c>
    </row>
    <row r="42" spans="1:5" x14ac:dyDescent="0.25">
      <c r="A42" s="10"/>
      <c r="B42" s="10"/>
      <c r="C42" s="6" t="s">
        <v>85</v>
      </c>
      <c r="D42" s="11">
        <v>1</v>
      </c>
      <c r="E42" s="10" t="s">
        <v>34</v>
      </c>
    </row>
    <row r="43" spans="1:5" x14ac:dyDescent="0.25">
      <c r="A43" s="2" t="s">
        <v>35</v>
      </c>
      <c r="B43" s="2"/>
      <c r="C43" s="12"/>
      <c r="D43" s="13">
        <f>SUM(D41:D42)</f>
        <v>945</v>
      </c>
      <c r="E43" s="10"/>
    </row>
    <row r="44" spans="1:5" x14ac:dyDescent="0.25">
      <c r="A44" s="15" t="s">
        <v>36</v>
      </c>
      <c r="B44" s="15"/>
      <c r="C44" s="16"/>
      <c r="D44" s="19">
        <v>5486</v>
      </c>
      <c r="E44" s="20" t="s">
        <v>12</v>
      </c>
    </row>
    <row r="45" spans="1:5" x14ac:dyDescent="0.25">
      <c r="A45" s="2" t="s">
        <v>37</v>
      </c>
      <c r="B45" s="2"/>
      <c r="C45" s="12"/>
      <c r="D45" s="13">
        <f>SUM(D44)</f>
        <v>5486</v>
      </c>
      <c r="E4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4" workbookViewId="0">
      <selection activeCell="D24" sqref="D24"/>
    </sheetView>
  </sheetViews>
  <sheetFormatPr defaultRowHeight="15" x14ac:dyDescent="0.25"/>
  <cols>
    <col min="1" max="1" width="22" customWidth="1"/>
    <col min="4" max="4" width="15.42578125" customWidth="1"/>
    <col min="5" max="5" width="47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x14ac:dyDescent="0.25">
      <c r="A5" s="1" t="s">
        <v>3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 t="s">
        <v>127</v>
      </c>
      <c r="B8" s="1"/>
      <c r="C8" s="1"/>
      <c r="D8" s="1"/>
      <c r="E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3" t="s">
        <v>8</v>
      </c>
    </row>
    <row r="11" spans="1:5" x14ac:dyDescent="0.25">
      <c r="A11" s="4" t="s">
        <v>9</v>
      </c>
      <c r="B11" s="5" t="s">
        <v>128</v>
      </c>
      <c r="C11" s="6" t="s">
        <v>73</v>
      </c>
      <c r="D11" s="7">
        <v>363348</v>
      </c>
      <c r="E11" s="8" t="s">
        <v>71</v>
      </c>
    </row>
    <row r="12" spans="1:5" x14ac:dyDescent="0.25">
      <c r="A12" s="4"/>
      <c r="B12" s="5"/>
      <c r="C12" s="6" t="s">
        <v>79</v>
      </c>
      <c r="D12" s="7">
        <v>290502</v>
      </c>
      <c r="E12" s="8" t="s">
        <v>11</v>
      </c>
    </row>
    <row r="13" spans="1:5" x14ac:dyDescent="0.25">
      <c r="A13" s="4"/>
      <c r="B13" s="5"/>
      <c r="C13" s="6"/>
      <c r="D13" s="7">
        <v>36124</v>
      </c>
      <c r="E13" s="8" t="s">
        <v>71</v>
      </c>
    </row>
    <row r="14" spans="1:5" x14ac:dyDescent="0.25">
      <c r="A14" s="9"/>
      <c r="B14" s="10"/>
      <c r="C14" s="6" t="s">
        <v>118</v>
      </c>
      <c r="D14" s="11">
        <v>1051</v>
      </c>
      <c r="E14" s="10" t="s">
        <v>13</v>
      </c>
    </row>
    <row r="15" spans="1:5" x14ac:dyDescent="0.25">
      <c r="A15" s="9"/>
      <c r="B15" s="10"/>
      <c r="C15" s="6"/>
      <c r="D15" s="11">
        <v>60</v>
      </c>
      <c r="E15" s="10" t="s">
        <v>14</v>
      </c>
    </row>
    <row r="16" spans="1:5" x14ac:dyDescent="0.25">
      <c r="A16" s="9"/>
      <c r="B16" s="10"/>
      <c r="C16" s="6"/>
      <c r="D16" s="11">
        <v>7989</v>
      </c>
      <c r="E16" s="10" t="s">
        <v>15</v>
      </c>
    </row>
    <row r="17" spans="1:5" x14ac:dyDescent="0.25">
      <c r="A17" s="9"/>
      <c r="B17" s="10"/>
      <c r="C17" s="6" t="s">
        <v>144</v>
      </c>
      <c r="D17" s="11">
        <v>145</v>
      </c>
      <c r="E17" s="10" t="s">
        <v>145</v>
      </c>
    </row>
    <row r="18" spans="1:5" x14ac:dyDescent="0.25">
      <c r="A18" s="9"/>
      <c r="B18" s="10"/>
      <c r="C18" s="6" t="s">
        <v>124</v>
      </c>
      <c r="D18" s="11">
        <v>1950</v>
      </c>
      <c r="E18" s="10" t="s">
        <v>16</v>
      </c>
    </row>
    <row r="19" spans="1:5" x14ac:dyDescent="0.25">
      <c r="A19" s="9"/>
      <c r="B19" s="10"/>
      <c r="C19" s="6" t="s">
        <v>125</v>
      </c>
      <c r="D19" s="11">
        <v>1000</v>
      </c>
      <c r="E19" s="10" t="s">
        <v>16</v>
      </c>
    </row>
    <row r="20" spans="1:5" x14ac:dyDescent="0.25">
      <c r="A20" s="2" t="s">
        <v>17</v>
      </c>
      <c r="B20" s="2"/>
      <c r="C20" s="12"/>
      <c r="D20" s="13">
        <f>SUM(D11:D19)</f>
        <v>702169</v>
      </c>
      <c r="E20" s="14"/>
    </row>
    <row r="21" spans="1:5" x14ac:dyDescent="0.25">
      <c r="A21" s="15" t="s">
        <v>18</v>
      </c>
      <c r="B21" s="15"/>
      <c r="C21" s="16" t="s">
        <v>79</v>
      </c>
      <c r="D21" s="7">
        <v>5193</v>
      </c>
      <c r="E21" s="15" t="s">
        <v>19</v>
      </c>
    </row>
    <row r="22" spans="1:5" x14ac:dyDescent="0.25">
      <c r="A22" s="15"/>
      <c r="B22" s="15"/>
      <c r="C22" s="16" t="s">
        <v>99</v>
      </c>
      <c r="D22" s="7">
        <v>7319</v>
      </c>
      <c r="E22" s="15" t="s">
        <v>19</v>
      </c>
    </row>
    <row r="23" spans="1:5" x14ac:dyDescent="0.25">
      <c r="A23" s="2" t="s">
        <v>20</v>
      </c>
      <c r="B23" s="2"/>
      <c r="C23" s="12"/>
      <c r="D23" s="13">
        <f>SUM(D21:D22)</f>
        <v>12512</v>
      </c>
      <c r="E23" s="10"/>
    </row>
    <row r="24" spans="1:5" s="25" customFormat="1" x14ac:dyDescent="0.25">
      <c r="A24" s="15" t="s">
        <v>21</v>
      </c>
      <c r="B24" s="15"/>
      <c r="C24" s="16" t="s">
        <v>126</v>
      </c>
      <c r="D24" s="7">
        <v>51</v>
      </c>
      <c r="E24" s="15" t="s">
        <v>22</v>
      </c>
    </row>
    <row r="25" spans="1:5" s="1" customFormat="1" x14ac:dyDescent="0.25">
      <c r="A25" s="2" t="s">
        <v>23</v>
      </c>
      <c r="B25" s="2"/>
      <c r="C25" s="12"/>
      <c r="D25" s="13">
        <f>SUM(D24)</f>
        <v>51</v>
      </c>
      <c r="E25" s="2"/>
    </row>
    <row r="26" spans="1:5" x14ac:dyDescent="0.25">
      <c r="A26" s="15" t="s">
        <v>111</v>
      </c>
      <c r="B26" s="15"/>
      <c r="C26" s="16" t="s">
        <v>79</v>
      </c>
      <c r="D26" s="19">
        <v>16100</v>
      </c>
      <c r="E26" s="20" t="s">
        <v>113</v>
      </c>
    </row>
    <row r="27" spans="1:5" x14ac:dyDescent="0.25">
      <c r="A27" s="15"/>
      <c r="B27" s="15"/>
      <c r="C27" s="16"/>
      <c r="D27" s="19">
        <v>12512</v>
      </c>
      <c r="E27" s="20" t="s">
        <v>12</v>
      </c>
    </row>
    <row r="28" spans="1:5" x14ac:dyDescent="0.25">
      <c r="A28" s="2" t="s">
        <v>112</v>
      </c>
      <c r="B28" s="2"/>
      <c r="C28" s="12"/>
      <c r="D28" s="13">
        <f>SUM(D26:D27)</f>
        <v>28612</v>
      </c>
      <c r="E28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opLeftCell="A106" workbookViewId="0">
      <selection activeCell="K94" sqref="K94"/>
    </sheetView>
  </sheetViews>
  <sheetFormatPr defaultRowHeight="15" x14ac:dyDescent="0.25"/>
  <cols>
    <col min="1" max="1" width="22.28515625" customWidth="1"/>
    <col min="4" max="4" width="12.140625" customWidth="1"/>
    <col min="5" max="5" width="66.42578125" customWidth="1"/>
  </cols>
  <sheetData>
    <row r="1" spans="1:5" x14ac:dyDescent="0.25">
      <c r="A1" s="1" t="s">
        <v>38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2</v>
      </c>
      <c r="B4" s="1"/>
      <c r="C4" s="1"/>
      <c r="D4" s="1"/>
    </row>
    <row r="5" spans="1:5" x14ac:dyDescent="0.25">
      <c r="A5" s="1" t="s">
        <v>39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127</v>
      </c>
      <c r="B8" s="1"/>
      <c r="C8" s="1"/>
      <c r="D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2" t="s">
        <v>8</v>
      </c>
    </row>
    <row r="11" spans="1:5" s="25" customFormat="1" x14ac:dyDescent="0.25">
      <c r="A11" s="4" t="s">
        <v>132</v>
      </c>
      <c r="B11" s="5" t="s">
        <v>128</v>
      </c>
      <c r="C11" s="16" t="s">
        <v>102</v>
      </c>
      <c r="D11" s="21">
        <v>1300.9000000000001</v>
      </c>
      <c r="E11" s="15" t="s">
        <v>134</v>
      </c>
    </row>
    <row r="12" spans="1:5" x14ac:dyDescent="0.25">
      <c r="A12" s="22" t="s">
        <v>133</v>
      </c>
      <c r="B12" s="3"/>
      <c r="C12" s="3"/>
      <c r="D12" s="13">
        <f>SUM(D11)</f>
        <v>1300.9000000000001</v>
      </c>
      <c r="E12" s="2"/>
    </row>
    <row r="13" spans="1:5" x14ac:dyDescent="0.25">
      <c r="A13" s="4" t="s">
        <v>40</v>
      </c>
      <c r="B13" s="5"/>
      <c r="C13" s="16" t="s">
        <v>102</v>
      </c>
      <c r="D13" s="21">
        <v>14939.14</v>
      </c>
      <c r="E13" s="15" t="s">
        <v>131</v>
      </c>
    </row>
    <row r="14" spans="1:5" x14ac:dyDescent="0.25">
      <c r="A14" s="4"/>
      <c r="B14" s="5"/>
      <c r="C14" s="6" t="s">
        <v>72</v>
      </c>
      <c r="D14" s="21">
        <v>6926.04</v>
      </c>
      <c r="E14" s="15" t="s">
        <v>75</v>
      </c>
    </row>
    <row r="15" spans="1:5" x14ac:dyDescent="0.25">
      <c r="A15" s="4"/>
      <c r="B15" s="5"/>
      <c r="C15" s="6" t="s">
        <v>92</v>
      </c>
      <c r="D15" s="21">
        <v>3059.4</v>
      </c>
      <c r="E15" s="15" t="s">
        <v>75</v>
      </c>
    </row>
    <row r="16" spans="1:5" x14ac:dyDescent="0.25">
      <c r="A16" s="4"/>
      <c r="B16" s="5"/>
      <c r="C16" s="6" t="s">
        <v>100</v>
      </c>
      <c r="D16" s="21">
        <v>6926.04</v>
      </c>
      <c r="E16" s="15" t="s">
        <v>75</v>
      </c>
    </row>
    <row r="17" spans="1:5" x14ac:dyDescent="0.25">
      <c r="A17" s="22" t="s">
        <v>41</v>
      </c>
      <c r="B17" s="2"/>
      <c r="C17" s="2"/>
      <c r="D17" s="23">
        <f>SUM(D13:D16)</f>
        <v>31850.620000000003</v>
      </c>
      <c r="E17" s="2"/>
    </row>
    <row r="18" spans="1:5" x14ac:dyDescent="0.25">
      <c r="A18" s="4" t="s">
        <v>42</v>
      </c>
      <c r="B18" s="15"/>
      <c r="C18" s="16" t="s">
        <v>102</v>
      </c>
      <c r="D18" s="21">
        <v>842.03</v>
      </c>
      <c r="E18" s="15" t="s">
        <v>74</v>
      </c>
    </row>
    <row r="19" spans="1:5" x14ac:dyDescent="0.25">
      <c r="A19" s="4"/>
      <c r="B19" s="15"/>
      <c r="C19" s="16" t="s">
        <v>92</v>
      </c>
      <c r="D19" s="21">
        <v>777.32</v>
      </c>
      <c r="E19" s="15" t="s">
        <v>149</v>
      </c>
    </row>
    <row r="20" spans="1:5" x14ac:dyDescent="0.25">
      <c r="A20" s="4"/>
      <c r="B20" s="15"/>
      <c r="C20" s="16" t="s">
        <v>100</v>
      </c>
      <c r="D20" s="21">
        <v>857.16</v>
      </c>
      <c r="E20" s="15" t="s">
        <v>74</v>
      </c>
    </row>
    <row r="21" spans="1:5" x14ac:dyDescent="0.25">
      <c r="A21" s="22" t="s">
        <v>43</v>
      </c>
      <c r="B21" s="2"/>
      <c r="C21" s="2"/>
      <c r="D21" s="23">
        <f>SUM(D18:D20)</f>
        <v>2476.5099999999998</v>
      </c>
      <c r="E21" s="2"/>
    </row>
    <row r="22" spans="1:5" x14ac:dyDescent="0.25">
      <c r="A22" s="4" t="s">
        <v>44</v>
      </c>
      <c r="B22" s="15"/>
      <c r="C22" s="6" t="s">
        <v>92</v>
      </c>
      <c r="D22" s="21">
        <v>9684.27</v>
      </c>
      <c r="E22" s="15" t="s">
        <v>88</v>
      </c>
    </row>
    <row r="23" spans="1:5" x14ac:dyDescent="0.25">
      <c r="A23" s="22" t="s">
        <v>45</v>
      </c>
      <c r="B23" s="2"/>
      <c r="C23" s="2"/>
      <c r="D23" s="23">
        <f>SUM(D22)</f>
        <v>9684.27</v>
      </c>
      <c r="E23" s="2"/>
    </row>
    <row r="24" spans="1:5" s="25" customFormat="1" x14ac:dyDescent="0.25">
      <c r="A24" s="4" t="s">
        <v>46</v>
      </c>
      <c r="B24" s="15"/>
      <c r="C24" s="16" t="s">
        <v>102</v>
      </c>
      <c r="D24" s="21">
        <v>42.91</v>
      </c>
      <c r="E24" s="15" t="s">
        <v>150</v>
      </c>
    </row>
    <row r="25" spans="1:5" s="25" customFormat="1" x14ac:dyDescent="0.25">
      <c r="A25" s="4"/>
      <c r="B25" s="15"/>
      <c r="C25" s="16" t="s">
        <v>107</v>
      </c>
      <c r="D25" s="21">
        <v>26.8</v>
      </c>
      <c r="E25" s="15" t="s">
        <v>151</v>
      </c>
    </row>
    <row r="26" spans="1:5" x14ac:dyDescent="0.25">
      <c r="A26" s="22" t="s">
        <v>47</v>
      </c>
      <c r="B26" s="2"/>
      <c r="C26" s="2"/>
      <c r="D26" s="23">
        <f>SUM(D24:D25)</f>
        <v>69.709999999999994</v>
      </c>
      <c r="E26" s="2"/>
    </row>
    <row r="27" spans="1:5" x14ac:dyDescent="0.25">
      <c r="A27" s="4" t="s">
        <v>48</v>
      </c>
      <c r="B27" s="15"/>
      <c r="C27" s="16" t="s">
        <v>102</v>
      </c>
      <c r="D27" s="21">
        <v>1985</v>
      </c>
      <c r="E27" s="15" t="s">
        <v>89</v>
      </c>
    </row>
    <row r="28" spans="1:5" x14ac:dyDescent="0.25">
      <c r="A28" s="4"/>
      <c r="B28" s="15"/>
      <c r="C28" s="16"/>
      <c r="D28" s="21">
        <v>3079.95</v>
      </c>
      <c r="E28" s="15" t="s">
        <v>137</v>
      </c>
    </row>
    <row r="29" spans="1:5" x14ac:dyDescent="0.25">
      <c r="A29" s="4"/>
      <c r="B29" s="15"/>
      <c r="C29" s="16" t="s">
        <v>116</v>
      </c>
      <c r="D29" s="21">
        <v>41.66</v>
      </c>
      <c r="E29" s="15" t="s">
        <v>94</v>
      </c>
    </row>
    <row r="30" spans="1:5" x14ac:dyDescent="0.25">
      <c r="A30" s="4"/>
      <c r="B30" s="15"/>
      <c r="C30" s="16" t="s">
        <v>81</v>
      </c>
      <c r="D30" s="21">
        <v>242.78</v>
      </c>
      <c r="E30" s="15" t="s">
        <v>89</v>
      </c>
    </row>
    <row r="31" spans="1:5" x14ac:dyDescent="0.25">
      <c r="A31" s="4"/>
      <c r="B31" s="15"/>
      <c r="C31" s="16"/>
      <c r="D31" s="21">
        <v>4831.8</v>
      </c>
      <c r="E31" s="15" t="s">
        <v>96</v>
      </c>
    </row>
    <row r="32" spans="1:5" x14ac:dyDescent="0.25">
      <c r="A32" s="4"/>
      <c r="B32" s="15"/>
      <c r="C32" s="16" t="s">
        <v>92</v>
      </c>
      <c r="D32" s="21">
        <v>19.64</v>
      </c>
      <c r="E32" s="15" t="s">
        <v>117</v>
      </c>
    </row>
    <row r="33" spans="1:5" x14ac:dyDescent="0.25">
      <c r="A33" s="4"/>
      <c r="B33" s="15"/>
      <c r="C33" s="16"/>
      <c r="D33" s="21">
        <v>36.9</v>
      </c>
      <c r="E33" s="15" t="s">
        <v>94</v>
      </c>
    </row>
    <row r="34" spans="1:5" x14ac:dyDescent="0.25">
      <c r="A34" s="4"/>
      <c r="B34" s="15"/>
      <c r="C34" s="16"/>
      <c r="D34" s="21">
        <v>4207.84</v>
      </c>
      <c r="E34" s="15" t="s">
        <v>137</v>
      </c>
    </row>
    <row r="35" spans="1:5" x14ac:dyDescent="0.25">
      <c r="A35" s="4"/>
      <c r="B35" s="15"/>
      <c r="C35" s="16" t="s">
        <v>99</v>
      </c>
      <c r="D35" s="21">
        <v>24.99</v>
      </c>
      <c r="E35" s="15" t="s">
        <v>94</v>
      </c>
    </row>
    <row r="36" spans="1:5" x14ac:dyDescent="0.25">
      <c r="A36" s="4"/>
      <c r="B36" s="15"/>
      <c r="C36" s="16" t="s">
        <v>126</v>
      </c>
      <c r="D36" s="21">
        <v>41.66</v>
      </c>
      <c r="E36" s="15" t="s">
        <v>94</v>
      </c>
    </row>
    <row r="37" spans="1:5" x14ac:dyDescent="0.25">
      <c r="A37" s="4"/>
      <c r="B37" s="15"/>
      <c r="C37" s="16" t="s">
        <v>100</v>
      </c>
      <c r="D37" s="21">
        <v>739.1</v>
      </c>
      <c r="E37" s="15" t="s">
        <v>89</v>
      </c>
    </row>
    <row r="38" spans="1:5" x14ac:dyDescent="0.25">
      <c r="A38" s="2" t="s">
        <v>49</v>
      </c>
      <c r="B38" s="2"/>
      <c r="C38" s="12"/>
      <c r="D38" s="13">
        <f>SUM(D27:D37)</f>
        <v>15251.319999999998</v>
      </c>
      <c r="E38" s="15"/>
    </row>
    <row r="39" spans="1:5" x14ac:dyDescent="0.25">
      <c r="A39" s="15" t="s">
        <v>50</v>
      </c>
      <c r="B39" s="15"/>
      <c r="C39" s="16" t="s">
        <v>102</v>
      </c>
      <c r="D39" s="7">
        <v>236.79</v>
      </c>
      <c r="E39" s="15" t="s">
        <v>136</v>
      </c>
    </row>
    <row r="40" spans="1:5" x14ac:dyDescent="0.25">
      <c r="A40" s="15"/>
      <c r="B40" s="15"/>
      <c r="C40" s="16" t="s">
        <v>107</v>
      </c>
      <c r="D40" s="7">
        <v>35</v>
      </c>
      <c r="E40" s="15" t="s">
        <v>152</v>
      </c>
    </row>
    <row r="41" spans="1:5" x14ac:dyDescent="0.25">
      <c r="A41" s="15"/>
      <c r="B41" s="15"/>
      <c r="C41" s="16" t="s">
        <v>72</v>
      </c>
      <c r="D41" s="7">
        <v>821.34</v>
      </c>
      <c r="E41" s="15" t="s">
        <v>136</v>
      </c>
    </row>
    <row r="42" spans="1:5" x14ac:dyDescent="0.25">
      <c r="A42" s="15"/>
      <c r="B42" s="15"/>
      <c r="C42" s="16" t="s">
        <v>118</v>
      </c>
      <c r="D42" s="7">
        <v>30</v>
      </c>
      <c r="E42" s="15" t="s">
        <v>153</v>
      </c>
    </row>
    <row r="43" spans="1:5" x14ac:dyDescent="0.25">
      <c r="A43" s="15"/>
      <c r="B43" s="15"/>
      <c r="C43" s="16" t="s">
        <v>100</v>
      </c>
      <c r="D43" s="7">
        <v>543</v>
      </c>
      <c r="E43" s="15" t="s">
        <v>136</v>
      </c>
    </row>
    <row r="44" spans="1:5" x14ac:dyDescent="0.25">
      <c r="A44" s="2" t="s">
        <v>51</v>
      </c>
      <c r="B44" s="2"/>
      <c r="C44" s="12"/>
      <c r="D44" s="13">
        <f>SUM(D39:D43)</f>
        <v>1666.13</v>
      </c>
      <c r="E44" s="2"/>
    </row>
    <row r="45" spans="1:5" x14ac:dyDescent="0.25">
      <c r="A45" s="15" t="s">
        <v>52</v>
      </c>
      <c r="B45" s="15"/>
      <c r="C45" s="16" t="s">
        <v>102</v>
      </c>
      <c r="D45" s="7">
        <v>408.52</v>
      </c>
      <c r="E45" s="15" t="s">
        <v>104</v>
      </c>
    </row>
    <row r="46" spans="1:5" x14ac:dyDescent="0.25">
      <c r="A46" s="15"/>
      <c r="B46" s="15"/>
      <c r="C46" s="16"/>
      <c r="D46" s="7">
        <v>11781</v>
      </c>
      <c r="E46" s="15" t="s">
        <v>135</v>
      </c>
    </row>
    <row r="47" spans="1:5" x14ac:dyDescent="0.25">
      <c r="A47" s="15"/>
      <c r="B47" s="15"/>
      <c r="C47" s="16" t="s">
        <v>105</v>
      </c>
      <c r="D47" s="7">
        <v>77.290000000000006</v>
      </c>
      <c r="E47" s="15" t="s">
        <v>121</v>
      </c>
    </row>
    <row r="48" spans="1:5" x14ac:dyDescent="0.25">
      <c r="A48" s="15"/>
      <c r="B48" s="15"/>
      <c r="C48" s="16"/>
      <c r="D48" s="7">
        <v>30.26</v>
      </c>
      <c r="E48" s="15" t="s">
        <v>121</v>
      </c>
    </row>
    <row r="49" spans="1:5" x14ac:dyDescent="0.25">
      <c r="A49" s="15"/>
      <c r="B49" s="15"/>
      <c r="C49" s="16"/>
      <c r="D49" s="7">
        <v>65.22</v>
      </c>
      <c r="E49" s="15" t="s">
        <v>121</v>
      </c>
    </row>
    <row r="50" spans="1:5" x14ac:dyDescent="0.25">
      <c r="A50" s="15"/>
      <c r="B50" s="15"/>
      <c r="C50" s="16"/>
      <c r="D50" s="7">
        <v>3.04</v>
      </c>
      <c r="E50" s="15" t="s">
        <v>121</v>
      </c>
    </row>
    <row r="51" spans="1:5" x14ac:dyDescent="0.25">
      <c r="A51" s="15"/>
      <c r="B51" s="15"/>
      <c r="C51" s="16" t="s">
        <v>72</v>
      </c>
      <c r="D51" s="7">
        <v>500</v>
      </c>
      <c r="E51" s="15" t="s">
        <v>139</v>
      </c>
    </row>
    <row r="52" spans="1:5" x14ac:dyDescent="0.25">
      <c r="A52" s="15"/>
      <c r="B52" s="15"/>
      <c r="C52" s="16"/>
      <c r="D52" s="7">
        <v>39.090000000000003</v>
      </c>
      <c r="E52" s="15" t="s">
        <v>110</v>
      </c>
    </row>
    <row r="53" spans="1:5" x14ac:dyDescent="0.25">
      <c r="A53" s="15"/>
      <c r="B53" s="15"/>
      <c r="C53" s="16"/>
      <c r="D53" s="7">
        <v>359.04</v>
      </c>
      <c r="E53" s="15" t="s">
        <v>109</v>
      </c>
    </row>
    <row r="54" spans="1:5" x14ac:dyDescent="0.25">
      <c r="A54" s="15"/>
      <c r="B54" s="15"/>
      <c r="C54" s="16"/>
      <c r="D54" s="7">
        <v>1011.5</v>
      </c>
      <c r="E54" s="15" t="s">
        <v>87</v>
      </c>
    </row>
    <row r="55" spans="1:5" x14ac:dyDescent="0.25">
      <c r="A55" s="15"/>
      <c r="B55" s="15"/>
      <c r="C55" s="16"/>
      <c r="D55" s="7">
        <v>11781</v>
      </c>
      <c r="E55" s="15" t="s">
        <v>135</v>
      </c>
    </row>
    <row r="56" spans="1:5" x14ac:dyDescent="0.25">
      <c r="A56" s="15"/>
      <c r="B56" s="15"/>
      <c r="C56" s="16" t="s">
        <v>81</v>
      </c>
      <c r="D56" s="7">
        <v>16.62</v>
      </c>
      <c r="E56" s="15" t="s">
        <v>110</v>
      </c>
    </row>
    <row r="57" spans="1:5" x14ac:dyDescent="0.25">
      <c r="A57" s="15"/>
      <c r="B57" s="15"/>
      <c r="C57" s="16"/>
      <c r="D57" s="7">
        <v>3336</v>
      </c>
      <c r="E57" s="15" t="s">
        <v>142</v>
      </c>
    </row>
    <row r="58" spans="1:5" x14ac:dyDescent="0.25">
      <c r="A58" s="15"/>
      <c r="B58" s="15"/>
      <c r="C58" s="16"/>
      <c r="D58" s="7">
        <v>13914.43</v>
      </c>
      <c r="E58" s="15" t="s">
        <v>143</v>
      </c>
    </row>
    <row r="59" spans="1:5" x14ac:dyDescent="0.25">
      <c r="A59" s="15"/>
      <c r="B59" s="15"/>
      <c r="C59" s="16"/>
      <c r="D59" s="7">
        <v>279</v>
      </c>
      <c r="E59" s="15" t="s">
        <v>95</v>
      </c>
    </row>
    <row r="60" spans="1:5" x14ac:dyDescent="0.25">
      <c r="A60" s="15"/>
      <c r="B60" s="15"/>
      <c r="C60" s="16"/>
      <c r="D60" s="7">
        <v>3</v>
      </c>
      <c r="E60" s="15" t="s">
        <v>95</v>
      </c>
    </row>
    <row r="61" spans="1:5" x14ac:dyDescent="0.25">
      <c r="A61" s="15"/>
      <c r="B61" s="15"/>
      <c r="C61" s="16"/>
      <c r="D61" s="7">
        <v>3</v>
      </c>
      <c r="E61" s="15" t="s">
        <v>95</v>
      </c>
    </row>
    <row r="62" spans="1:5" x14ac:dyDescent="0.25">
      <c r="A62" s="15"/>
      <c r="B62" s="15"/>
      <c r="C62" s="16"/>
      <c r="D62" s="7">
        <v>247.38</v>
      </c>
      <c r="E62" s="15" t="s">
        <v>121</v>
      </c>
    </row>
    <row r="63" spans="1:5" x14ac:dyDescent="0.25">
      <c r="A63" s="15"/>
      <c r="B63" s="15"/>
      <c r="C63" s="16"/>
      <c r="D63" s="7">
        <v>66.41</v>
      </c>
      <c r="E63" s="15" t="s">
        <v>121</v>
      </c>
    </row>
    <row r="64" spans="1:5" x14ac:dyDescent="0.25">
      <c r="A64" s="15"/>
      <c r="B64" s="15"/>
      <c r="C64" s="16"/>
      <c r="D64" s="7">
        <v>3.04</v>
      </c>
      <c r="E64" s="15" t="s">
        <v>121</v>
      </c>
    </row>
    <row r="65" spans="1:5" x14ac:dyDescent="0.25">
      <c r="A65" s="15"/>
      <c r="B65" s="15"/>
      <c r="C65" s="16"/>
      <c r="D65" s="7">
        <v>418.36</v>
      </c>
      <c r="E65" s="15" t="s">
        <v>120</v>
      </c>
    </row>
    <row r="66" spans="1:5" x14ac:dyDescent="0.25">
      <c r="A66" s="15"/>
      <c r="B66" s="15"/>
      <c r="C66" s="16"/>
      <c r="D66" s="7">
        <v>213.12</v>
      </c>
      <c r="E66" s="15" t="s">
        <v>120</v>
      </c>
    </row>
    <row r="67" spans="1:5" x14ac:dyDescent="0.25">
      <c r="A67" s="15"/>
      <c r="B67" s="15"/>
      <c r="C67" s="16" t="s">
        <v>92</v>
      </c>
      <c r="D67" s="7">
        <v>3887.73</v>
      </c>
      <c r="E67" s="15" t="s">
        <v>148</v>
      </c>
    </row>
    <row r="68" spans="1:5" x14ac:dyDescent="0.25">
      <c r="A68" s="15"/>
      <c r="B68" s="15"/>
      <c r="C68" s="16"/>
      <c r="D68" s="7">
        <v>363.83</v>
      </c>
      <c r="E68" s="15" t="s">
        <v>91</v>
      </c>
    </row>
    <row r="69" spans="1:5" x14ac:dyDescent="0.25">
      <c r="A69" s="15"/>
      <c r="B69" s="15"/>
      <c r="C69" s="16"/>
      <c r="D69" s="7">
        <v>407.52</v>
      </c>
      <c r="E69" s="15" t="s">
        <v>98</v>
      </c>
    </row>
    <row r="70" spans="1:5" x14ac:dyDescent="0.25">
      <c r="A70" s="15"/>
      <c r="B70" s="15"/>
      <c r="C70" s="16"/>
      <c r="D70" s="7">
        <v>28.64</v>
      </c>
      <c r="E70" s="15" t="s">
        <v>98</v>
      </c>
    </row>
    <row r="71" spans="1:5" x14ac:dyDescent="0.25">
      <c r="A71" s="15"/>
      <c r="B71" s="15"/>
      <c r="C71" s="16" t="s">
        <v>100</v>
      </c>
      <c r="D71" s="7">
        <v>408.54</v>
      </c>
      <c r="E71" s="15" t="s">
        <v>104</v>
      </c>
    </row>
    <row r="72" spans="1:5" x14ac:dyDescent="0.25">
      <c r="A72" s="15"/>
      <c r="B72" s="15"/>
      <c r="C72" s="16"/>
      <c r="D72" s="7">
        <v>7702.63</v>
      </c>
      <c r="E72" s="15" t="s">
        <v>143</v>
      </c>
    </row>
    <row r="73" spans="1:5" x14ac:dyDescent="0.25">
      <c r="A73" s="15"/>
      <c r="B73" s="15"/>
      <c r="C73" s="16"/>
      <c r="D73" s="7">
        <v>58</v>
      </c>
      <c r="E73" s="15" t="s">
        <v>97</v>
      </c>
    </row>
    <row r="74" spans="1:5" x14ac:dyDescent="0.25">
      <c r="A74" s="15"/>
      <c r="B74" s="15"/>
      <c r="C74" s="16"/>
      <c r="D74" s="7">
        <v>6</v>
      </c>
      <c r="E74" s="15" t="s">
        <v>97</v>
      </c>
    </row>
    <row r="75" spans="1:5" x14ac:dyDescent="0.25">
      <c r="A75" s="15"/>
      <c r="B75" s="15"/>
      <c r="C75" s="16"/>
      <c r="D75" s="7">
        <v>516.54</v>
      </c>
      <c r="E75" s="15" t="s">
        <v>157</v>
      </c>
    </row>
    <row r="76" spans="1:5" x14ac:dyDescent="0.25">
      <c r="A76" s="2" t="s">
        <v>53</v>
      </c>
      <c r="B76" s="2"/>
      <c r="C76" s="12"/>
      <c r="D76" s="13">
        <f>SUM(D45:D75)</f>
        <v>57935.750000000007</v>
      </c>
      <c r="E76" s="10"/>
    </row>
    <row r="77" spans="1:5" x14ac:dyDescent="0.25">
      <c r="A77" s="8">
        <v>20.02</v>
      </c>
      <c r="B77" s="15"/>
      <c r="C77" s="16" t="s">
        <v>92</v>
      </c>
      <c r="D77" s="7">
        <v>9327.2199999999993</v>
      </c>
      <c r="E77" s="15" t="s">
        <v>147</v>
      </c>
    </row>
    <row r="78" spans="1:5" x14ac:dyDescent="0.25">
      <c r="A78" s="2" t="s">
        <v>103</v>
      </c>
      <c r="B78" s="2"/>
      <c r="C78" s="12"/>
      <c r="D78" s="13">
        <f>SUM(D77:D77)</f>
        <v>9327.2199999999993</v>
      </c>
      <c r="E78" s="10"/>
    </row>
    <row r="79" spans="1:5" s="25" customFormat="1" x14ac:dyDescent="0.25">
      <c r="A79" s="15" t="s">
        <v>54</v>
      </c>
      <c r="B79" s="15"/>
      <c r="C79" s="16"/>
      <c r="D79" s="7">
        <v>666.4</v>
      </c>
      <c r="E79" s="15" t="s">
        <v>160</v>
      </c>
    </row>
    <row r="80" spans="1:5" x14ac:dyDescent="0.25">
      <c r="A80" s="2"/>
      <c r="B80" s="2"/>
      <c r="C80" s="12"/>
      <c r="D80" s="7">
        <v>591.95000000000005</v>
      </c>
      <c r="E80" s="15" t="s">
        <v>161</v>
      </c>
    </row>
    <row r="81" spans="1:5" x14ac:dyDescent="0.25">
      <c r="A81" s="2" t="s">
        <v>55</v>
      </c>
      <c r="B81" s="2"/>
      <c r="C81" s="12"/>
      <c r="D81" s="13">
        <f>SUM(D79:D80)</f>
        <v>1258.3499999999999</v>
      </c>
      <c r="E81" s="15"/>
    </row>
    <row r="82" spans="1:5" x14ac:dyDescent="0.25">
      <c r="A82" s="15" t="s">
        <v>56</v>
      </c>
      <c r="B82" s="15"/>
      <c r="C82" s="16" t="s">
        <v>102</v>
      </c>
      <c r="D82" s="7">
        <v>180.5</v>
      </c>
      <c r="E82" s="15" t="s">
        <v>57</v>
      </c>
    </row>
    <row r="83" spans="1:5" x14ac:dyDescent="0.25">
      <c r="A83" s="15"/>
      <c r="B83" s="15"/>
      <c r="C83" s="16"/>
      <c r="D83" s="7">
        <v>193.03</v>
      </c>
      <c r="E83" s="15" t="s">
        <v>57</v>
      </c>
    </row>
    <row r="84" spans="1:5" x14ac:dyDescent="0.25">
      <c r="A84" s="15"/>
      <c r="B84" s="15"/>
      <c r="C84" s="16" t="s">
        <v>72</v>
      </c>
      <c r="D84" s="7">
        <v>456.94</v>
      </c>
      <c r="E84" s="15" t="s">
        <v>57</v>
      </c>
    </row>
    <row r="85" spans="1:5" x14ac:dyDescent="0.25">
      <c r="A85" s="15"/>
      <c r="B85" s="15"/>
      <c r="C85" s="16"/>
      <c r="D85" s="7">
        <v>496.78</v>
      </c>
      <c r="E85" s="15" t="s">
        <v>57</v>
      </c>
    </row>
    <row r="86" spans="1:5" x14ac:dyDescent="0.25">
      <c r="A86" s="15"/>
      <c r="B86" s="15"/>
      <c r="C86" s="16" t="s">
        <v>73</v>
      </c>
      <c r="D86" s="7">
        <v>291.24</v>
      </c>
      <c r="E86" s="15" t="s">
        <v>57</v>
      </c>
    </row>
    <row r="87" spans="1:5" x14ac:dyDescent="0.25">
      <c r="A87" s="15"/>
      <c r="B87" s="15"/>
      <c r="C87" s="16"/>
      <c r="D87" s="7">
        <v>176.09</v>
      </c>
      <c r="E87" s="15" t="s">
        <v>57</v>
      </c>
    </row>
    <row r="88" spans="1:5" x14ac:dyDescent="0.25">
      <c r="A88" s="15"/>
      <c r="B88" s="15"/>
      <c r="C88" s="16"/>
      <c r="D88" s="7">
        <v>295.31</v>
      </c>
      <c r="E88" s="15" t="s">
        <v>57</v>
      </c>
    </row>
    <row r="89" spans="1:5" x14ac:dyDescent="0.25">
      <c r="A89" s="15"/>
      <c r="B89" s="15"/>
      <c r="C89" s="16"/>
      <c r="D89" s="7">
        <v>175</v>
      </c>
      <c r="E89" s="15" t="s">
        <v>57</v>
      </c>
    </row>
    <row r="90" spans="1:5" x14ac:dyDescent="0.25">
      <c r="A90" s="15"/>
      <c r="B90" s="15"/>
      <c r="C90" s="16"/>
      <c r="D90" s="7">
        <v>41.9</v>
      </c>
      <c r="E90" s="15" t="s">
        <v>57</v>
      </c>
    </row>
    <row r="91" spans="1:5" x14ac:dyDescent="0.25">
      <c r="A91" s="15"/>
      <c r="B91" s="15"/>
      <c r="C91" s="16" t="s">
        <v>118</v>
      </c>
      <c r="D91" s="7">
        <v>120</v>
      </c>
      <c r="E91" s="15" t="s">
        <v>123</v>
      </c>
    </row>
    <row r="92" spans="1:5" x14ac:dyDescent="0.25">
      <c r="A92" s="15"/>
      <c r="B92" s="15"/>
      <c r="C92" s="16" t="s">
        <v>81</v>
      </c>
      <c r="D92" s="7">
        <v>367.26</v>
      </c>
      <c r="E92" s="15" t="s">
        <v>57</v>
      </c>
    </row>
    <row r="93" spans="1:5" x14ac:dyDescent="0.25">
      <c r="A93" s="15"/>
      <c r="B93" s="15"/>
      <c r="C93" s="16"/>
      <c r="D93" s="7">
        <v>151.38999999999999</v>
      </c>
      <c r="E93" s="15" t="s">
        <v>57</v>
      </c>
    </row>
    <row r="94" spans="1:5" x14ac:dyDescent="0.25">
      <c r="A94" s="15"/>
      <c r="B94" s="15"/>
      <c r="C94" s="16" t="s">
        <v>124</v>
      </c>
      <c r="D94" s="7">
        <v>757.66</v>
      </c>
      <c r="E94" s="15" t="s">
        <v>57</v>
      </c>
    </row>
    <row r="95" spans="1:5" x14ac:dyDescent="0.25">
      <c r="A95" s="15"/>
      <c r="B95" s="15"/>
      <c r="C95" s="16"/>
      <c r="D95" s="7">
        <v>786.85</v>
      </c>
      <c r="E95" s="15" t="s">
        <v>57</v>
      </c>
    </row>
    <row r="96" spans="1:5" x14ac:dyDescent="0.25">
      <c r="A96" s="15"/>
      <c r="B96" s="15"/>
      <c r="C96" s="16"/>
      <c r="D96" s="7">
        <v>94.51</v>
      </c>
      <c r="E96" s="15" t="s">
        <v>57</v>
      </c>
    </row>
    <row r="97" spans="1:5" x14ac:dyDescent="0.25">
      <c r="A97" s="15"/>
      <c r="B97" s="15"/>
      <c r="C97" s="16" t="s">
        <v>126</v>
      </c>
      <c r="D97" s="7">
        <v>73.040000000000006</v>
      </c>
      <c r="E97" s="15" t="s">
        <v>57</v>
      </c>
    </row>
    <row r="98" spans="1:5" x14ac:dyDescent="0.25">
      <c r="A98" s="15"/>
      <c r="B98" s="15"/>
      <c r="C98" s="16"/>
      <c r="D98" s="7">
        <v>69.17</v>
      </c>
      <c r="E98" s="15" t="s">
        <v>57</v>
      </c>
    </row>
    <row r="99" spans="1:5" x14ac:dyDescent="0.25">
      <c r="A99" s="15"/>
      <c r="B99" s="15"/>
      <c r="C99" s="16"/>
      <c r="D99" s="7">
        <v>185</v>
      </c>
      <c r="E99" s="15" t="s">
        <v>57</v>
      </c>
    </row>
    <row r="100" spans="1:5" x14ac:dyDescent="0.25">
      <c r="A100" s="15"/>
      <c r="B100" s="15"/>
      <c r="C100" s="16"/>
      <c r="D100" s="7">
        <v>585.65</v>
      </c>
      <c r="E100" s="15" t="s">
        <v>57</v>
      </c>
    </row>
    <row r="101" spans="1:5" x14ac:dyDescent="0.25">
      <c r="A101" s="15"/>
      <c r="B101" s="15"/>
      <c r="C101" s="16"/>
      <c r="D101" s="7">
        <v>555</v>
      </c>
      <c r="E101" s="15" t="s">
        <v>57</v>
      </c>
    </row>
    <row r="102" spans="1:5" x14ac:dyDescent="0.25">
      <c r="A102" s="2" t="s">
        <v>58</v>
      </c>
      <c r="B102" s="2"/>
      <c r="C102" s="12"/>
      <c r="D102" s="13">
        <f>SUM(D82:D101)</f>
        <v>6052.32</v>
      </c>
      <c r="E102" s="2"/>
    </row>
    <row r="103" spans="1:5" x14ac:dyDescent="0.25">
      <c r="A103" s="8">
        <v>20.12</v>
      </c>
      <c r="B103" s="15"/>
      <c r="C103" s="16" t="s">
        <v>102</v>
      </c>
      <c r="D103" s="7">
        <v>1300</v>
      </c>
      <c r="E103" s="15" t="s">
        <v>83</v>
      </c>
    </row>
    <row r="104" spans="1:5" x14ac:dyDescent="0.25">
      <c r="A104" s="8"/>
      <c r="B104" s="15"/>
      <c r="C104" s="16"/>
      <c r="D104" s="7">
        <v>1300</v>
      </c>
      <c r="E104" s="15" t="s">
        <v>83</v>
      </c>
    </row>
    <row r="105" spans="1:5" x14ac:dyDescent="0.25">
      <c r="A105" s="2" t="s">
        <v>82</v>
      </c>
      <c r="B105" s="2"/>
      <c r="C105" s="12"/>
      <c r="D105" s="13">
        <f>SUM(D103:D104)</f>
        <v>2600</v>
      </c>
      <c r="E105" s="2"/>
    </row>
    <row r="106" spans="1:5" s="25" customFormat="1" x14ac:dyDescent="0.25">
      <c r="A106" s="8">
        <v>20.13</v>
      </c>
      <c r="B106" s="15"/>
      <c r="C106" s="16"/>
      <c r="D106" s="7">
        <v>1166.2</v>
      </c>
      <c r="E106" s="15" t="s">
        <v>159</v>
      </c>
    </row>
    <row r="107" spans="1:5" x14ac:dyDescent="0.25">
      <c r="A107" s="2" t="s">
        <v>158</v>
      </c>
      <c r="B107" s="2"/>
      <c r="C107" s="12"/>
      <c r="D107" s="13">
        <f>SUM(D106)</f>
        <v>1166.2</v>
      </c>
      <c r="E107" s="2"/>
    </row>
    <row r="108" spans="1:5" x14ac:dyDescent="0.25">
      <c r="A108" s="15" t="s">
        <v>59</v>
      </c>
      <c r="B108" s="15"/>
      <c r="C108" s="16"/>
      <c r="D108" s="7">
        <v>354.02</v>
      </c>
      <c r="E108" s="15" t="s">
        <v>60</v>
      </c>
    </row>
    <row r="109" spans="1:5" x14ac:dyDescent="0.25">
      <c r="A109" s="2" t="s">
        <v>61</v>
      </c>
      <c r="B109" s="2"/>
      <c r="C109" s="12"/>
      <c r="D109" s="13">
        <f>SUM(D108)</f>
        <v>354.02</v>
      </c>
      <c r="E109" s="2"/>
    </row>
    <row r="110" spans="1:5" x14ac:dyDescent="0.25">
      <c r="A110" s="15" t="s">
        <v>62</v>
      </c>
      <c r="B110" s="15"/>
      <c r="C110" s="16" t="s">
        <v>92</v>
      </c>
      <c r="D110" s="7">
        <v>112.35</v>
      </c>
      <c r="E110" s="15" t="s">
        <v>90</v>
      </c>
    </row>
    <row r="111" spans="1:5" x14ac:dyDescent="0.25">
      <c r="A111" s="15"/>
      <c r="B111" s="15"/>
      <c r="C111" s="16"/>
      <c r="D111" s="7">
        <v>256.58</v>
      </c>
      <c r="E111" s="15" t="s">
        <v>122</v>
      </c>
    </row>
    <row r="112" spans="1:5" x14ac:dyDescent="0.25">
      <c r="A112" s="2" t="s">
        <v>63</v>
      </c>
      <c r="B112" s="2"/>
      <c r="C112" s="12"/>
      <c r="D112" s="13">
        <f>SUM(D110:D111)</f>
        <v>368.92999999999995</v>
      </c>
      <c r="E112" s="2"/>
    </row>
    <row r="113" spans="1:5" x14ac:dyDescent="0.25">
      <c r="A113" s="15" t="s">
        <v>64</v>
      </c>
      <c r="B113" s="15"/>
      <c r="C113" s="16" t="s">
        <v>102</v>
      </c>
      <c r="D113" s="7">
        <v>35683.699999999997</v>
      </c>
      <c r="E113" s="15" t="s">
        <v>129</v>
      </c>
    </row>
    <row r="114" spans="1:5" x14ac:dyDescent="0.25">
      <c r="A114" s="15"/>
      <c r="B114" s="15"/>
      <c r="C114" s="16"/>
      <c r="D114" s="7">
        <v>392.7</v>
      </c>
      <c r="E114" s="15" t="s">
        <v>130</v>
      </c>
    </row>
    <row r="115" spans="1:5" x14ac:dyDescent="0.25">
      <c r="A115" s="15"/>
      <c r="B115" s="15"/>
      <c r="C115" s="16" t="s">
        <v>105</v>
      </c>
      <c r="D115" s="7">
        <v>561.23</v>
      </c>
      <c r="E115" s="15" t="s">
        <v>77</v>
      </c>
    </row>
    <row r="116" spans="1:5" x14ac:dyDescent="0.25">
      <c r="A116" s="15"/>
      <c r="B116" s="15"/>
      <c r="C116" s="16" t="s">
        <v>106</v>
      </c>
      <c r="D116" s="7">
        <v>5</v>
      </c>
      <c r="E116" s="15" t="s">
        <v>78</v>
      </c>
    </row>
    <row r="117" spans="1:5" x14ac:dyDescent="0.25">
      <c r="A117" s="15"/>
      <c r="B117" s="15"/>
      <c r="C117" s="16"/>
      <c r="D117" s="7">
        <v>2096</v>
      </c>
      <c r="E117" s="15" t="s">
        <v>78</v>
      </c>
    </row>
    <row r="118" spans="1:5" x14ac:dyDescent="0.25">
      <c r="A118" s="15"/>
      <c r="B118" s="15"/>
      <c r="C118" s="16" t="s">
        <v>108</v>
      </c>
      <c r="D118" s="7">
        <v>20</v>
      </c>
      <c r="E118" s="15" t="s">
        <v>138</v>
      </c>
    </row>
    <row r="119" spans="1:5" x14ac:dyDescent="0.25">
      <c r="A119" s="15"/>
      <c r="B119" s="15"/>
      <c r="C119" s="16" t="s">
        <v>116</v>
      </c>
      <c r="D119" s="7">
        <v>35.700000000000003</v>
      </c>
      <c r="E119" s="15" t="s">
        <v>140</v>
      </c>
    </row>
    <row r="120" spans="1:5" x14ac:dyDescent="0.25">
      <c r="A120" s="15"/>
      <c r="B120" s="15"/>
      <c r="C120" s="16"/>
      <c r="D120" s="7">
        <v>900</v>
      </c>
      <c r="E120" s="15" t="s">
        <v>141</v>
      </c>
    </row>
    <row r="121" spans="1:5" x14ac:dyDescent="0.25">
      <c r="A121" s="15"/>
      <c r="B121" s="2"/>
      <c r="C121" s="16" t="s">
        <v>92</v>
      </c>
      <c r="D121" s="7">
        <v>20</v>
      </c>
      <c r="E121" s="15" t="s">
        <v>78</v>
      </c>
    </row>
    <row r="122" spans="1:5" x14ac:dyDescent="0.25">
      <c r="A122" s="15"/>
      <c r="B122" s="2"/>
      <c r="C122" s="16"/>
      <c r="D122" s="7">
        <v>1400</v>
      </c>
      <c r="E122" s="15" t="s">
        <v>146</v>
      </c>
    </row>
    <row r="123" spans="1:5" x14ac:dyDescent="0.25">
      <c r="A123" s="15"/>
      <c r="B123" s="2"/>
      <c r="C123" s="16" t="s">
        <v>125</v>
      </c>
      <c r="D123" s="7">
        <v>6785.18</v>
      </c>
      <c r="E123" s="15" t="s">
        <v>154</v>
      </c>
    </row>
    <row r="124" spans="1:5" x14ac:dyDescent="0.25">
      <c r="A124" s="15"/>
      <c r="B124" s="2"/>
      <c r="C124" s="16"/>
      <c r="D124" s="7">
        <v>23.8</v>
      </c>
      <c r="E124" s="15" t="s">
        <v>140</v>
      </c>
    </row>
    <row r="125" spans="1:5" x14ac:dyDescent="0.25">
      <c r="A125" s="15"/>
      <c r="B125" s="2"/>
      <c r="C125" s="16" t="s">
        <v>100</v>
      </c>
      <c r="D125" s="7">
        <v>0.24</v>
      </c>
      <c r="E125" s="15" t="s">
        <v>119</v>
      </c>
    </row>
    <row r="126" spans="1:5" x14ac:dyDescent="0.25">
      <c r="A126" s="15"/>
      <c r="B126" s="2"/>
      <c r="C126" s="16"/>
      <c r="D126" s="7">
        <v>1.2</v>
      </c>
      <c r="E126" s="15" t="s">
        <v>156</v>
      </c>
    </row>
    <row r="127" spans="1:5" x14ac:dyDescent="0.25">
      <c r="A127" s="15"/>
      <c r="B127" s="2"/>
      <c r="C127" s="16"/>
      <c r="D127" s="7">
        <v>6.2</v>
      </c>
      <c r="E127" s="15" t="s">
        <v>156</v>
      </c>
    </row>
    <row r="128" spans="1:5" x14ac:dyDescent="0.25">
      <c r="A128" s="15"/>
      <c r="B128" s="2"/>
      <c r="C128" s="16"/>
      <c r="D128" s="7">
        <v>0.56999999999999995</v>
      </c>
      <c r="E128" s="15" t="s">
        <v>156</v>
      </c>
    </row>
    <row r="129" spans="1:5" x14ac:dyDescent="0.25">
      <c r="A129" s="15"/>
      <c r="B129" s="2"/>
      <c r="C129" s="16"/>
      <c r="D129" s="7">
        <v>1.22</v>
      </c>
      <c r="E129" s="15" t="s">
        <v>156</v>
      </c>
    </row>
    <row r="130" spans="1:5" x14ac:dyDescent="0.25">
      <c r="A130" s="15"/>
      <c r="B130" s="2"/>
      <c r="C130" s="16"/>
      <c r="D130" s="7">
        <v>336.53</v>
      </c>
      <c r="E130" s="15" t="s">
        <v>156</v>
      </c>
    </row>
    <row r="131" spans="1:5" x14ac:dyDescent="0.25">
      <c r="A131" s="15"/>
      <c r="B131" s="2"/>
      <c r="C131" s="16"/>
      <c r="D131" s="7">
        <v>-1166.2</v>
      </c>
      <c r="E131" s="15" t="s">
        <v>159</v>
      </c>
    </row>
    <row r="132" spans="1:5" x14ac:dyDescent="0.25">
      <c r="A132" s="15"/>
      <c r="B132" s="2"/>
      <c r="C132" s="16"/>
      <c r="D132" s="7">
        <v>-666.4</v>
      </c>
      <c r="E132" s="15" t="s">
        <v>160</v>
      </c>
    </row>
    <row r="133" spans="1:5" x14ac:dyDescent="0.25">
      <c r="A133" s="15"/>
      <c r="B133" s="2"/>
      <c r="C133" s="16"/>
      <c r="D133" s="7">
        <v>-591.95000000000005</v>
      </c>
      <c r="E133" s="15" t="s">
        <v>161</v>
      </c>
    </row>
    <row r="134" spans="1:5" x14ac:dyDescent="0.25">
      <c r="A134" s="2" t="s">
        <v>65</v>
      </c>
      <c r="B134" s="2"/>
      <c r="C134" s="12"/>
      <c r="D134" s="13">
        <f>SUM(D113:D133)</f>
        <v>45844.719999999994</v>
      </c>
      <c r="E134" s="2"/>
    </row>
    <row r="135" spans="1:5" x14ac:dyDescent="0.25">
      <c r="A135" s="8">
        <v>59.17</v>
      </c>
      <c r="B135" s="15"/>
      <c r="C135" s="16" t="s">
        <v>102</v>
      </c>
      <c r="D135" s="7">
        <v>5664.94</v>
      </c>
      <c r="E135" s="15" t="s">
        <v>66</v>
      </c>
    </row>
    <row r="136" spans="1:5" x14ac:dyDescent="0.25">
      <c r="A136" s="8"/>
      <c r="B136" s="15"/>
      <c r="C136" s="16" t="s">
        <v>125</v>
      </c>
      <c r="D136" s="7">
        <v>184009</v>
      </c>
      <c r="E136" s="15" t="s">
        <v>66</v>
      </c>
    </row>
    <row r="137" spans="1:5" x14ac:dyDescent="0.25">
      <c r="A137" s="8"/>
      <c r="B137" s="15"/>
      <c r="C137" s="16"/>
      <c r="D137" s="7">
        <v>119788.51</v>
      </c>
      <c r="E137" s="15" t="s">
        <v>66</v>
      </c>
    </row>
    <row r="138" spans="1:5" x14ac:dyDescent="0.25">
      <c r="A138" s="24" t="s">
        <v>67</v>
      </c>
      <c r="B138" s="2"/>
      <c r="C138" s="12"/>
      <c r="D138" s="13">
        <f>SUM(D135:D137)</f>
        <v>309462.45</v>
      </c>
      <c r="E138" s="2"/>
    </row>
    <row r="139" spans="1:5" x14ac:dyDescent="0.25">
      <c r="A139" s="26">
        <v>59.4</v>
      </c>
      <c r="B139" s="15"/>
      <c r="C139" s="16" t="s">
        <v>79</v>
      </c>
      <c r="D139" s="7">
        <v>8759</v>
      </c>
      <c r="E139" s="15" t="s">
        <v>115</v>
      </c>
    </row>
    <row r="140" spans="1:5" x14ac:dyDescent="0.25">
      <c r="A140" s="24" t="s">
        <v>114</v>
      </c>
      <c r="B140" s="2"/>
      <c r="C140" s="12"/>
      <c r="D140" s="13">
        <f>SUM(D139)</f>
        <v>8759</v>
      </c>
      <c r="E140" s="2"/>
    </row>
    <row r="141" spans="1:5" x14ac:dyDescent="0.25">
      <c r="A141" s="8" t="s">
        <v>68</v>
      </c>
      <c r="B141" s="15"/>
      <c r="C141" s="16" t="s">
        <v>100</v>
      </c>
      <c r="D141" s="7">
        <v>1800</v>
      </c>
      <c r="E141" s="15" t="s">
        <v>155</v>
      </c>
    </row>
    <row r="142" spans="1:5" x14ac:dyDescent="0.25">
      <c r="A142" s="24" t="s">
        <v>69</v>
      </c>
      <c r="B142" s="2"/>
      <c r="C142" s="12"/>
      <c r="D142" s="13">
        <f>SUM(D141)</f>
        <v>1800</v>
      </c>
      <c r="E14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IANUARIE 2018</vt:lpstr>
      <vt:lpstr>PERSONAL MARTIE 2018</vt:lpstr>
      <vt:lpstr>BUNURI SI SERVICII MARTIE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2018-04-10T12:07:38Z</dcterms:modified>
</cp:coreProperties>
</file>