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55" windowWidth="1227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<sst xmlns="http://schemas.openxmlformats.org/spreadsheetml/2006/main" count="507" uniqueCount="85">
  <si>
    <t>Total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</si>
  <si>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</si>
  <si>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</si>
  <si>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</si>
  <si>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</si>
  <si>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</si>
  <si>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</si>
  <si>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</si>
  <si>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</si>
  <si>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</si>
  <si>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</si>
  <si>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</si>
  <si>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</si>
  <si>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</si>
  <si>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Sibiu</t>
  </si>
  <si>
    <t>Suceava</t>
  </si>
  <si>
    <t>Teleorman</t>
  </si>
  <si>
    <t>Tulcea</t>
  </si>
  <si>
    <t>Vaslui</t>
  </si>
  <si>
    <t>Vrancea</t>
  </si>
  <si>
    <t>Asistenţi fiziokinetoterapeuţi</t>
  </si>
  <si>
    <t>din care: fizioterapeuţi</t>
  </si>
  <si>
    <t>Ministerul Sănătăţii</t>
  </si>
  <si>
    <t>Nr. crt.</t>
  </si>
  <si>
    <t>Argeş</t>
  </si>
  <si>
    <t>Bacău</t>
  </si>
  <si>
    <t>Bistriţa-N.</t>
  </si>
  <si>
    <t>Botoşani</t>
  </si>
  <si>
    <t>Braşov</t>
  </si>
  <si>
    <t>Brăila</t>
  </si>
  <si>
    <t>Buzău</t>
  </si>
  <si>
    <t>Caraş-S.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</si>
  <si>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</si>
  <si>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</si>
  <si>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</si>
  <si>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</si>
  <si>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</si>
  <si>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</si>
  <si>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</si>
  <si>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</si>
  <si>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</si>
  <si>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</si>
  <si>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Satu-Mare</t>
  </si>
  <si>
    <t>Sălaj</t>
  </si>
  <si>
    <t>Timiş</t>
  </si>
  <si>
    <t>Vâlcea</t>
  </si>
  <si>
    <t>M.Bucureşti</t>
  </si>
  <si>
    <t>Consiliul Local Judeţean</t>
  </si>
  <si>
    <t>Ministerul Transporturilor şi Infrastructurii</t>
  </si>
  <si>
    <t>pe judeţe şi ministere din sectorul public</t>
  </si>
  <si>
    <t xml:space="preserve"> - continuare -</t>
  </si>
  <si>
    <t>Judeţul</t>
  </si>
  <si>
    <t>Ministerul Educaţiei, Cercetării, Tineretului şi Sportului</t>
  </si>
  <si>
    <t>Ministerul Economiei, Comerţului şi Mediului de Afaceri</t>
  </si>
  <si>
    <t>Alte ministere</t>
  </si>
  <si>
    <t>pe ministere, macroregiuni şi regiuni din sectorul public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</si>
  <si>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</si>
  <si>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</si>
  <si>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</si>
  <si>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</si>
  <si>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</si>
  <si>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</si>
  <si>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</si>
  <si>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</si>
  <si>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</si>
  <si>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</si>
  <si>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</si>
  <si>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</si>
  <si>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</si>
  <si>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Ministerul Transpor-turilor şi Infrastructurii</t>
  </si>
  <si>
    <t>Academia Română</t>
  </si>
  <si>
    <t>Unităţi pt. persoane cu handicap</t>
  </si>
  <si>
    <t>Ministerul Justiţiei</t>
  </si>
  <si>
    <t>Direcţia de Sănătate Publică - Sectorul public</t>
  </si>
  <si>
    <t>Casa Naţională de Pensii Publice</t>
  </si>
  <si>
    <t>Ministerului Sănătăţii, DSP-urilor, Administraţiei locale şi Academiei Române</t>
  </si>
  <si>
    <t>Direcţia de Sănătate Publică</t>
  </si>
  <si>
    <t>Sursa: INS</t>
  </si>
  <si>
    <t>Sursa: INSP - CNSISP</t>
  </si>
  <si>
    <t>pe judeţe din reţeaua</t>
  </si>
  <si>
    <t>pe macroregiuni şi regiuni din reţeaua</t>
  </si>
  <si>
    <t>27. Numărul asistenților fiziokinetoterapeuţi şi fizioterapeuţi (studii medii)</t>
  </si>
  <si>
    <t>27A. Numărul asistenților fiziokinetoterapeuţi şi fizioterapeuţi (studii medii)</t>
  </si>
  <si>
    <t>28. Numărul asistenților fiziokinetoterapeuţi şi fizioterapeuţi (studii medii)</t>
  </si>
  <si>
    <t>28A. Numărul asistenților fiziokinetoterapeuţi şi fizioterapeuţi (studii medii)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</si>
</sst>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10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0" fillId="0" borderId="16" xfId="0" applyNumberFormat="1" applyFont="1" applyBorder="1" applyAlignment="1">
      <alignment horizontal="center"/>
    </xf>
    <xf numFmtId="1" fontId="41" fillId="0" borderId="17" xfId="0" applyNumberFormat="1" applyFont="1" applyBorder="1" applyAlignment="1">
      <alignment horizontal="center"/>
    </xf>
    <xf numFmtId="1" fontId="41" fillId="0" borderId="18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" fontId="40" fillId="0" borderId="22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1" fontId="41" fillId="0" borderId="24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41" fillId="0" borderId="25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2" fillId="0" borderId="0" xfId="0" applyFont="1" applyAlignment="1">
      <alignment vertical="center"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2" fillId="0" borderId="29" xfId="0" applyFont="1" applyFill="1" applyBorder="1" applyAlignment="1" applyProtection="1">
      <alignment/>
      <protection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31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1" fontId="41" fillId="0" borderId="41" xfId="0" applyNumberFormat="1" applyFont="1" applyBorder="1" applyAlignment="1">
      <alignment horizontal="center"/>
    </xf>
    <xf numFmtId="0" fontId="2" fillId="0" borderId="42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2" fillId="0" borderId="44" xfId="0" applyFont="1" applyFill="1" applyBorder="1" applyAlignment="1" applyProtection="1">
      <alignment/>
      <protection/>
    </xf>
    <xf numFmtId="1" fontId="41" fillId="0" borderId="12" xfId="0" applyNumberFormat="1" applyFont="1" applyBorder="1" applyAlignment="1">
      <alignment horizontal="center"/>
    </xf>
    <xf numFmtId="1" fontId="40" fillId="0" borderId="31" xfId="0" applyNumberFormat="1" applyFont="1" applyBorder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1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0" fillId="0" borderId="34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41" fillId="0" borderId="45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1" fontId="41" fillId="0" borderId="46" xfId="0" applyNumberFormat="1" applyFont="1" applyBorder="1" applyAlignment="1">
      <alignment horizontal="center" vertical="center" wrapText="1"/>
    </xf>
    <xf numFmtId="1" fontId="41" fillId="0" borderId="47" xfId="0" applyNumberFormat="1" applyFont="1" applyBorder="1" applyAlignment="1">
      <alignment horizontal="center" vertical="center" wrapText="1"/>
    </xf>
    <xf numFmtId="1" fontId="41" fillId="0" borderId="48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1" fontId="41" fillId="0" borderId="50" xfId="0" applyNumberFormat="1" applyFont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6"/>
  <sheetViews>
    <sheetView tabSelected="1" view="pageLayout" workbookViewId="0" topLeftCell="A1">
      <selection activeCell="A1" sqref="A1:H1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10.57421875" style="1" customWidth="1"/>
    <col min="4" max="4" width="13.00390625" style="1" customWidth="1"/>
    <col min="5" max="5" width="9.140625" style="1" customWidth="1"/>
    <col min="6" max="6" width="11.8515625" style="1" customWidth="1"/>
    <col min="7" max="7" width="11.421875" style="1" customWidth="1"/>
    <col min="8" max="8" width="14.28125" style="1" customWidth="1"/>
    <col min="9" max="9" width="4.57421875" style="1" customWidth="1"/>
    <col min="10" max="10" width="10.57421875" style="1" customWidth="1"/>
    <col min="11" max="11" width="9.140625" style="1" customWidth="1"/>
    <col min="12" max="12" width="11.8515625" style="1" customWidth="1"/>
    <col min="13" max="13" width="11.421875" style="1" customWidth="1"/>
    <col min="14" max="14" width="12.28125" style="1" customWidth="1"/>
    <col min="15" max="15" width="12.8515625" style="1" customWidth="1"/>
    <col min="16" max="16" width="12.57421875" style="1" customWidth="1"/>
    <col min="17" max="17" width="5.421875" style="1" customWidth="1"/>
    <col min="18" max="18" width="11.7109375" style="1" customWidth="1"/>
    <col min="19" max="19" width="9.00390625" style="1" customWidth="1"/>
    <col min="20" max="20" width="11.57421875" style="1" customWidth="1"/>
    <col min="21" max="21" width="10.421875" style="1" customWidth="1"/>
    <col min="22" max="22" width="11.8515625" style="1" customWidth="1"/>
    <col min="23" max="23" width="9.421875" style="1" customWidth="1"/>
    <col min="24" max="24" width="14.7109375" style="1" customWidth="1"/>
    <col min="25" max="25" width="5.421875" style="1" customWidth="1"/>
    <col min="26" max="26" width="12.28125" style="1" customWidth="1"/>
    <col min="27" max="27" width="10.421875" style="1" customWidth="1"/>
    <col min="28" max="28" width="12.28125" style="1" customWidth="1"/>
    <col min="29" max="29" width="9.8515625" style="1" customWidth="1"/>
    <col min="30" max="30" width="12.00390625" style="1" customWidth="1"/>
    <col min="31" max="31" width="10.00390625" style="1" customWidth="1"/>
    <col min="32" max="32" width="11.8515625" style="1" customWidth="1"/>
    <col min="33" max="33" width="11.8515625" style="102" hidden="1" customWidth="1"/>
    <col min="34" max="34" width="3.8515625" style="1" customWidth="1"/>
    <col min="35" max="35" width="10.7109375" style="1" customWidth="1"/>
    <col min="36" max="36" width="10.57421875" style="1" customWidth="1"/>
    <col min="37" max="37" width="13.00390625" style="1" customWidth="1"/>
    <col min="38" max="38" width="9.140625" style="1" customWidth="1"/>
    <col min="39" max="39" width="11.8515625" style="1" customWidth="1"/>
    <col min="40" max="40" width="11.421875" style="1" customWidth="1"/>
    <col min="41" max="41" width="14.28125" style="1" customWidth="1"/>
    <col min="42" max="42" width="4.57421875" style="1" customWidth="1"/>
    <col min="43" max="43" width="10.57421875" style="1" customWidth="1"/>
    <col min="44" max="44" width="10.140625" style="1" customWidth="1"/>
    <col min="45" max="45" width="11.8515625" style="1" customWidth="1"/>
    <col min="46" max="46" width="11.421875" style="1" customWidth="1"/>
    <col min="47" max="47" width="12.28125" style="1" customWidth="1"/>
    <col min="48" max="16384" width="9.140625" style="1" customWidth="1"/>
  </cols>
  <sheetData>
    <row r="1" spans="1:43" ht="15.75">
      <c r="A1" s="129" t="s">
        <v>81</v>
      </c>
      <c r="B1" s="129"/>
      <c r="C1" s="129"/>
      <c r="D1" s="129"/>
      <c r="E1" s="129"/>
      <c r="F1" s="129"/>
      <c r="G1" s="129"/>
      <c r="H1" s="129"/>
      <c r="I1" s="41"/>
      <c r="J1" s="41"/>
      <c r="Q1" s="41"/>
      <c r="R1" s="41"/>
      <c r="Y1" s="41"/>
      <c r="Z1" s="41"/>
      <c r="AH1" s="129" t="s">
        <v>82</v>
      </c>
      <c r="AI1" s="129"/>
      <c r="AJ1" s="129"/>
      <c r="AK1" s="129"/>
      <c r="AL1" s="129"/>
      <c r="AM1" s="129"/>
      <c r="AN1" s="129"/>
      <c r="AO1" s="129"/>
      <c r="AP1" s="41"/>
      <c r="AQ1" s="41"/>
    </row>
    <row r="2" spans="1:43" ht="15.75">
      <c r="A2" s="130" t="s">
        <v>49</v>
      </c>
      <c r="B2" s="130"/>
      <c r="C2" s="130"/>
      <c r="D2" s="130"/>
      <c r="E2" s="130"/>
      <c r="F2" s="130"/>
      <c r="G2" s="130"/>
      <c r="H2" s="130"/>
      <c r="I2" s="42"/>
      <c r="J2" s="42"/>
      <c r="Q2" s="42"/>
      <c r="R2" s="42"/>
      <c r="Y2" s="42"/>
      <c r="Z2" s="42"/>
      <c r="AH2" s="130" t="s">
        <v>79</v>
      </c>
      <c r="AI2" s="130"/>
      <c r="AJ2" s="130"/>
      <c r="AK2" s="130"/>
      <c r="AL2" s="130"/>
      <c r="AM2" s="130"/>
      <c r="AN2" s="130"/>
      <c r="AO2" s="130"/>
      <c r="AP2" s="42"/>
      <c r="AQ2" s="42"/>
    </row>
    <row r="3" spans="9:43" ht="15.75">
      <c r="I3" s="120" t="s">
        <v>50</v>
      </c>
      <c r="J3" s="120"/>
      <c r="Q3" s="120" t="s">
        <v>50</v>
      </c>
      <c r="R3" s="120"/>
      <c r="Y3" s="120" t="s">
        <v>50</v>
      </c>
      <c r="Z3" s="120"/>
      <c r="AH3" s="130" t="s">
        <v>75</v>
      </c>
      <c r="AI3" s="130"/>
      <c r="AJ3" s="130"/>
      <c r="AK3" s="130"/>
      <c r="AL3" s="130"/>
      <c r="AM3" s="130"/>
      <c r="AN3" s="130"/>
      <c r="AO3" s="130"/>
      <c r="AP3" s="131" t="s">
        <v>50</v>
      </c>
      <c r="AQ3" s="131"/>
    </row>
    <row r="4" spans="29:30" ht="16.5" customHeight="1" thickBot="1">
      <c r="AC4" s="135"/>
      <c r="AD4" s="136"/>
    </row>
    <row r="5" spans="29:30" ht="1.5" customHeight="1" hidden="1" thickBot="1">
      <c r="AC5" s="125" t="s">
        <v>54</v>
      </c>
      <c r="AD5" s="125"/>
    </row>
    <row r="6" spans="1:47" ht="43.5" customHeight="1" thickBot="1">
      <c r="A6" s="132" t="s">
        <v>23</v>
      </c>
      <c r="B6" s="124" t="s">
        <v>51</v>
      </c>
      <c r="C6" s="124" t="s">
        <v>0</v>
      </c>
      <c r="D6" s="124"/>
      <c r="E6" s="125" t="s">
        <v>22</v>
      </c>
      <c r="F6" s="122"/>
      <c r="G6" s="126" t="s">
        <v>73</v>
      </c>
      <c r="H6" s="127"/>
      <c r="I6" s="132" t="s">
        <v>23</v>
      </c>
      <c r="J6" s="124" t="s">
        <v>51</v>
      </c>
      <c r="K6" s="122" t="s">
        <v>47</v>
      </c>
      <c r="L6" s="123"/>
      <c r="M6" s="126" t="s">
        <v>48</v>
      </c>
      <c r="N6" s="127"/>
      <c r="O6" s="137" t="s">
        <v>72</v>
      </c>
      <c r="P6" s="137"/>
      <c r="Q6" s="132" t="s">
        <v>23</v>
      </c>
      <c r="R6" s="140" t="s">
        <v>51</v>
      </c>
      <c r="S6" s="126" t="s">
        <v>74</v>
      </c>
      <c r="T6" s="138"/>
      <c r="U6" s="122" t="s">
        <v>70</v>
      </c>
      <c r="V6" s="123"/>
      <c r="W6" s="126" t="s">
        <v>54</v>
      </c>
      <c r="X6" s="127"/>
      <c r="Y6" s="132" t="s">
        <v>23</v>
      </c>
      <c r="Z6" s="124" t="s">
        <v>51</v>
      </c>
      <c r="AA6" s="137" t="s">
        <v>52</v>
      </c>
      <c r="AB6" s="137"/>
      <c r="AC6" s="137" t="s">
        <v>53</v>
      </c>
      <c r="AD6" s="137"/>
      <c r="AE6" s="137" t="s">
        <v>71</v>
      </c>
      <c r="AF6" s="137"/>
      <c r="AG6" s="96"/>
      <c r="AH6" s="132" t="s">
        <v>23</v>
      </c>
      <c r="AI6" s="124" t="s">
        <v>51</v>
      </c>
      <c r="AJ6" s="124" t="s">
        <v>0</v>
      </c>
      <c r="AK6" s="124"/>
      <c r="AL6" s="125" t="s">
        <v>22</v>
      </c>
      <c r="AM6" s="122"/>
      <c r="AN6" s="126" t="s">
        <v>76</v>
      </c>
      <c r="AO6" s="127"/>
      <c r="AP6" s="132" t="s">
        <v>23</v>
      </c>
      <c r="AQ6" s="124" t="s">
        <v>51</v>
      </c>
      <c r="AR6" s="122" t="s">
        <v>47</v>
      </c>
      <c r="AS6" s="123"/>
      <c r="AT6" s="122" t="s">
        <v>70</v>
      </c>
      <c r="AU6" s="123"/>
    </row>
    <row r="7" spans="1:47" ht="27" customHeight="1" thickBot="1">
      <c r="A7" s="133"/>
      <c r="B7" s="124"/>
      <c r="C7" s="124" t="s">
        <v>20</v>
      </c>
      <c r="D7" s="124"/>
      <c r="E7" s="124" t="s">
        <v>20</v>
      </c>
      <c r="F7" s="124"/>
      <c r="G7" s="115" t="s">
        <v>20</v>
      </c>
      <c r="H7" s="115"/>
      <c r="I7" s="133"/>
      <c r="J7" s="124"/>
      <c r="K7" s="115" t="s">
        <v>20</v>
      </c>
      <c r="L7" s="115"/>
      <c r="M7" s="116" t="s">
        <v>20</v>
      </c>
      <c r="N7" s="117"/>
      <c r="O7" s="124" t="s">
        <v>20</v>
      </c>
      <c r="P7" s="124"/>
      <c r="Q7" s="133"/>
      <c r="R7" s="140"/>
      <c r="S7" s="124" t="s">
        <v>20</v>
      </c>
      <c r="T7" s="124"/>
      <c r="U7" s="124" t="s">
        <v>20</v>
      </c>
      <c r="V7" s="124"/>
      <c r="W7" s="124" t="s">
        <v>20</v>
      </c>
      <c r="X7" s="124"/>
      <c r="Y7" s="133"/>
      <c r="Z7" s="124"/>
      <c r="AA7" s="124" t="s">
        <v>20</v>
      </c>
      <c r="AB7" s="124"/>
      <c r="AC7" s="124" t="s">
        <v>20</v>
      </c>
      <c r="AD7" s="124"/>
      <c r="AE7" s="124" t="s">
        <v>20</v>
      </c>
      <c r="AF7" s="124"/>
      <c r="AG7" s="97"/>
      <c r="AH7" s="133"/>
      <c r="AI7" s="124"/>
      <c r="AJ7" s="124" t="s">
        <v>20</v>
      </c>
      <c r="AK7" s="124"/>
      <c r="AL7" s="124" t="s">
        <v>20</v>
      </c>
      <c r="AM7" s="124"/>
      <c r="AN7" s="115" t="s">
        <v>20</v>
      </c>
      <c r="AO7" s="115"/>
      <c r="AP7" s="133"/>
      <c r="AQ7" s="124"/>
      <c r="AR7" s="115" t="s">
        <v>20</v>
      </c>
      <c r="AS7" s="115"/>
      <c r="AT7" s="116" t="s">
        <v>20</v>
      </c>
      <c r="AU7" s="117"/>
    </row>
    <row r="8" spans="1:47" ht="27" customHeight="1" thickBot="1">
      <c r="A8" s="133"/>
      <c r="B8" s="134"/>
      <c r="C8" s="6" t="s">
        <v>0</v>
      </c>
      <c r="D8" s="5" t="s">
        <v>21</v>
      </c>
      <c r="E8" s="6" t="s">
        <v>0</v>
      </c>
      <c r="F8" s="5" t="s">
        <v>21</v>
      </c>
      <c r="G8" s="6" t="s">
        <v>0</v>
      </c>
      <c r="H8" s="5" t="s">
        <v>21</v>
      </c>
      <c r="I8" s="133"/>
      <c r="J8" s="134"/>
      <c r="K8" s="4" t="s">
        <v>0</v>
      </c>
      <c r="L8" s="28" t="s">
        <v>21</v>
      </c>
      <c r="M8" s="4" t="s">
        <v>0</v>
      </c>
      <c r="N8" s="28" t="s">
        <v>21</v>
      </c>
      <c r="O8" s="4" t="s">
        <v>0</v>
      </c>
      <c r="P8" s="28" t="s">
        <v>21</v>
      </c>
      <c r="Q8" s="133"/>
      <c r="R8" s="141"/>
      <c r="S8" s="80" t="s">
        <v>0</v>
      </c>
      <c r="T8" s="5" t="s">
        <v>21</v>
      </c>
      <c r="U8" s="6" t="s">
        <v>0</v>
      </c>
      <c r="V8" s="5" t="s">
        <v>21</v>
      </c>
      <c r="W8" s="6" t="s">
        <v>0</v>
      </c>
      <c r="X8" s="5" t="s">
        <v>21</v>
      </c>
      <c r="Y8" s="139"/>
      <c r="Z8" s="134"/>
      <c r="AA8" s="4" t="s">
        <v>0</v>
      </c>
      <c r="AB8" s="28" t="s">
        <v>21</v>
      </c>
      <c r="AC8" s="4" t="s">
        <v>0</v>
      </c>
      <c r="AD8" s="28" t="s">
        <v>21</v>
      </c>
      <c r="AE8" s="95" t="s">
        <v>0</v>
      </c>
      <c r="AF8" s="82" t="s">
        <v>21</v>
      </c>
      <c r="AG8" s="98"/>
      <c r="AH8" s="133"/>
      <c r="AI8" s="134"/>
      <c r="AJ8" s="80" t="s">
        <v>0</v>
      </c>
      <c r="AK8" s="5" t="s">
        <v>21</v>
      </c>
      <c r="AL8" s="80" t="s">
        <v>0</v>
      </c>
      <c r="AM8" s="5" t="s">
        <v>21</v>
      </c>
      <c r="AN8" s="80" t="s">
        <v>0</v>
      </c>
      <c r="AO8" s="5" t="s">
        <v>21</v>
      </c>
      <c r="AP8" s="133"/>
      <c r="AQ8" s="134"/>
      <c r="AR8" s="91" t="s">
        <v>0</v>
      </c>
      <c r="AS8" s="82" t="s">
        <v>21</v>
      </c>
      <c r="AT8" s="91" t="s">
        <v>0</v>
      </c>
      <c r="AU8" s="82" t="s">
        <v>21</v>
      </c>
    </row>
    <row r="9" spans="1:47" ht="13.5" thickBot="1">
      <c r="A9" s="10"/>
      <c r="B9" s="11" t="s">
        <v>0</v>
      </c>
      <c r="C9" s="11">
        <f>+E9+G9+K9+M9+O9+S9+U9+W9+AA9+AC9+AE9</f>
        <v>373</v>
      </c>
      <c r="D9" s="12">
        <f>+F9+H9+L9+N9+P9+T9+V9+X9+AB9+AD9+AF9</f>
        <v>297</v>
      </c>
      <c r="E9" s="12">
        <f>SUM(E10:E51)</f>
        <v>128</v>
      </c>
      <c r="F9" s="12">
        <f>SUM(F10:F51)</f>
        <v>112</v>
      </c>
      <c r="G9" s="12">
        <f>SUM(G10:G51)</f>
        <v>3</v>
      </c>
      <c r="H9" s="13">
        <f>SUM(H10:H51)</f>
        <v>2</v>
      </c>
      <c r="I9" s="10"/>
      <c r="J9" s="25" t="s">
        <v>0</v>
      </c>
      <c r="K9" s="27">
        <f aca="true" t="shared" si="0" ref="K9:P9">SUM(K10:K51)</f>
        <v>106</v>
      </c>
      <c r="L9" s="29">
        <f t="shared" si="0"/>
        <v>82</v>
      </c>
      <c r="M9" s="40">
        <f t="shared" si="0"/>
        <v>30</v>
      </c>
      <c r="N9" s="33">
        <f t="shared" si="0"/>
        <v>30</v>
      </c>
      <c r="O9" s="34">
        <f t="shared" si="0"/>
        <v>3</v>
      </c>
      <c r="P9" s="40">
        <f t="shared" si="0"/>
        <v>0</v>
      </c>
      <c r="Q9" s="88"/>
      <c r="R9" s="83" t="s">
        <v>0</v>
      </c>
      <c r="S9" s="81">
        <f>SUM(S10:S51)</f>
        <v>24</v>
      </c>
      <c r="T9" s="81">
        <f>SUM(T10:T51)</f>
        <v>16</v>
      </c>
      <c r="U9" s="4">
        <f>SUM(U10:U51)</f>
        <v>14</v>
      </c>
      <c r="V9" s="4">
        <f>SUM(V10:V51)</f>
        <v>14</v>
      </c>
      <c r="W9" s="40">
        <f>SUM(W10:W51)</f>
        <v>15</v>
      </c>
      <c r="X9" s="40">
        <f>SUM(X10:X51)</f>
        <v>6</v>
      </c>
      <c r="Y9" s="10"/>
      <c r="Z9" s="25" t="s">
        <v>0</v>
      </c>
      <c r="AA9" s="34">
        <f>SUM(AA10:AA51)</f>
        <v>1</v>
      </c>
      <c r="AB9" s="34">
        <f>SUM(AB10:AB51)</f>
        <v>1</v>
      </c>
      <c r="AC9" s="34">
        <f>SUM(AC10:AC51)</f>
        <v>1</v>
      </c>
      <c r="AD9" s="34">
        <f>SUM(AD10:AD51)</f>
        <v>0</v>
      </c>
      <c r="AE9" s="34">
        <f>SUM(AE10:AE51)</f>
        <v>48</v>
      </c>
      <c r="AF9" s="34">
        <f>SUM(AF10:AF51)</f>
        <v>34</v>
      </c>
      <c r="AG9" s="99"/>
      <c r="AH9" s="10"/>
      <c r="AI9" s="11" t="s">
        <v>0</v>
      </c>
      <c r="AJ9" s="11">
        <f>+AL9+AN9+AR9+AT9+AV9+AZ9+BB9+BD9+BH9+BJ9+BL9</f>
        <v>206</v>
      </c>
      <c r="AK9" s="12">
        <f>+AM9+AO9+AS9+AU9+AW9+BA9+BC9+BE9+BI9+BK9+BM9</f>
        <v>161</v>
      </c>
      <c r="AL9" s="12">
        <f>SUM(AL10:AL51)</f>
        <v>118</v>
      </c>
      <c r="AM9" s="12">
        <f>SUM(AM10:AM51)</f>
        <v>102</v>
      </c>
      <c r="AN9" s="12">
        <f>SUM(AN10:AN51)</f>
        <v>3</v>
      </c>
      <c r="AO9" s="13">
        <f>SUM(AO10:AO51)</f>
        <v>2</v>
      </c>
      <c r="AP9" s="10"/>
      <c r="AQ9" s="25" t="s">
        <v>0</v>
      </c>
      <c r="AR9" s="27">
        <f>SUM(AR10:AR51)</f>
        <v>71</v>
      </c>
      <c r="AS9" s="29">
        <f>SUM(AS10:AS51)</f>
        <v>43</v>
      </c>
      <c r="AT9" s="40">
        <f>SUM(AT10:AT51)</f>
        <v>14</v>
      </c>
      <c r="AU9" s="33">
        <f>SUM(AU10:AU51)</f>
        <v>14</v>
      </c>
    </row>
    <row r="10" spans="1:47" ht="12.75">
      <c r="A10" s="9">
        <v>1</v>
      </c>
      <c r="B10" s="21" t="s">
        <v>1</v>
      </c>
      <c r="C10" s="2">
        <f aca="true" t="shared" si="1" ref="C10:C51">+E10+G10+K10+M10+O10+S10+U10+W10+AA10+AC10+AE10</f>
        <v>7</v>
      </c>
      <c r="D10" s="14">
        <f aca="true" t="shared" si="2" ref="D10:D51">+F10+H10+L10+N10+P10+T10+V10+X10+AB10+AD10+AF10</f>
        <v>7</v>
      </c>
      <c r="E10" s="14">
        <v>0</v>
      </c>
      <c r="F10" s="14">
        <v>0</v>
      </c>
      <c r="G10" s="14">
        <v>0</v>
      </c>
      <c r="H10" s="15">
        <v>0</v>
      </c>
      <c r="I10" s="9">
        <v>1</v>
      </c>
      <c r="J10" s="26" t="s">
        <v>1</v>
      </c>
      <c r="K10" s="14">
        <v>7</v>
      </c>
      <c r="L10" s="30">
        <v>7</v>
      </c>
      <c r="M10" s="36">
        <v>0</v>
      </c>
      <c r="N10" s="36">
        <v>0</v>
      </c>
      <c r="O10" s="36">
        <v>0</v>
      </c>
      <c r="P10" s="37">
        <v>0</v>
      </c>
      <c r="Q10" s="89">
        <v>1</v>
      </c>
      <c r="R10" s="84" t="s">
        <v>1</v>
      </c>
      <c r="S10" s="47">
        <v>0</v>
      </c>
      <c r="T10" s="47">
        <v>0</v>
      </c>
      <c r="U10" s="47">
        <v>0</v>
      </c>
      <c r="V10" s="47">
        <v>0</v>
      </c>
      <c r="W10" s="14">
        <v>0</v>
      </c>
      <c r="X10" s="15">
        <v>0</v>
      </c>
      <c r="Y10" s="9">
        <v>1</v>
      </c>
      <c r="Z10" s="43" t="s">
        <v>1</v>
      </c>
      <c r="AA10" s="35">
        <v>0</v>
      </c>
      <c r="AB10" s="36">
        <v>0</v>
      </c>
      <c r="AC10" s="36">
        <v>0</v>
      </c>
      <c r="AD10" s="94">
        <v>0</v>
      </c>
      <c r="AE10" s="36">
        <v>0</v>
      </c>
      <c r="AF10" s="37">
        <v>0</v>
      </c>
      <c r="AG10" s="101"/>
      <c r="AH10" s="9">
        <v>1</v>
      </c>
      <c r="AI10" s="21" t="s">
        <v>1</v>
      </c>
      <c r="AJ10" s="2">
        <f aca="true" t="shared" si="3" ref="AJ10:AJ51">+AL10+AN10+AR10+AT10+AV10+AZ10+BB10+BD10+BH10+BJ10+BL10</f>
        <v>7</v>
      </c>
      <c r="AK10" s="14">
        <f aca="true" t="shared" si="4" ref="AK10:AK51">+AM10+AO10+AS10+AU10+AW10+BA10+BC10+BE10+BI10+BK10+BM10</f>
        <v>7</v>
      </c>
      <c r="AL10" s="14">
        <v>0</v>
      </c>
      <c r="AM10" s="14">
        <v>0</v>
      </c>
      <c r="AN10" s="14">
        <v>0</v>
      </c>
      <c r="AO10" s="15">
        <v>0</v>
      </c>
      <c r="AP10" s="9">
        <v>1</v>
      </c>
      <c r="AQ10" s="26" t="s">
        <v>1</v>
      </c>
      <c r="AR10" s="14">
        <v>7</v>
      </c>
      <c r="AS10" s="30">
        <v>7</v>
      </c>
      <c r="AT10" s="36">
        <v>0</v>
      </c>
      <c r="AU10" s="37">
        <v>0</v>
      </c>
    </row>
    <row r="11" spans="1:47" ht="12.75">
      <c r="A11" s="7">
        <v>2</v>
      </c>
      <c r="B11" s="22" t="s">
        <v>2</v>
      </c>
      <c r="C11" s="3">
        <f t="shared" si="1"/>
        <v>0</v>
      </c>
      <c r="D11" s="16">
        <f t="shared" si="2"/>
        <v>0</v>
      </c>
      <c r="E11" s="16">
        <v>0</v>
      </c>
      <c r="F11" s="16">
        <v>0</v>
      </c>
      <c r="G11" s="16">
        <v>0</v>
      </c>
      <c r="H11" s="17">
        <v>0</v>
      </c>
      <c r="I11" s="7">
        <v>2</v>
      </c>
      <c r="J11" s="22" t="s">
        <v>2</v>
      </c>
      <c r="K11" s="16">
        <v>0</v>
      </c>
      <c r="L11" s="31">
        <v>0</v>
      </c>
      <c r="M11" s="16">
        <v>0</v>
      </c>
      <c r="N11" s="16">
        <v>0</v>
      </c>
      <c r="O11" s="16">
        <v>0</v>
      </c>
      <c r="P11" s="17">
        <v>0</v>
      </c>
      <c r="Q11" s="7">
        <v>2</v>
      </c>
      <c r="R11" s="85" t="s">
        <v>2</v>
      </c>
      <c r="S11" s="48">
        <v>0</v>
      </c>
      <c r="T11" s="48">
        <v>0</v>
      </c>
      <c r="U11" s="48">
        <v>0</v>
      </c>
      <c r="V11" s="48">
        <v>0</v>
      </c>
      <c r="W11" s="16">
        <v>0</v>
      </c>
      <c r="X11" s="17">
        <v>0</v>
      </c>
      <c r="Y11" s="7">
        <v>2</v>
      </c>
      <c r="Z11" s="44" t="s">
        <v>2</v>
      </c>
      <c r="AA11" s="38">
        <v>0</v>
      </c>
      <c r="AB11" s="16">
        <v>0</v>
      </c>
      <c r="AC11" s="16">
        <v>0</v>
      </c>
      <c r="AD11" s="31">
        <v>0</v>
      </c>
      <c r="AE11" s="16">
        <v>0</v>
      </c>
      <c r="AF11" s="17">
        <v>0</v>
      </c>
      <c r="AG11" s="101"/>
      <c r="AH11" s="7">
        <v>2</v>
      </c>
      <c r="AI11" s="22" t="s">
        <v>2</v>
      </c>
      <c r="AJ11" s="3">
        <f t="shared" si="3"/>
        <v>0</v>
      </c>
      <c r="AK11" s="16">
        <f t="shared" si="4"/>
        <v>0</v>
      </c>
      <c r="AL11" s="16">
        <v>0</v>
      </c>
      <c r="AM11" s="16">
        <v>0</v>
      </c>
      <c r="AN11" s="16">
        <v>0</v>
      </c>
      <c r="AO11" s="17">
        <v>0</v>
      </c>
      <c r="AP11" s="7">
        <v>2</v>
      </c>
      <c r="AQ11" s="22" t="s">
        <v>2</v>
      </c>
      <c r="AR11" s="16">
        <v>0</v>
      </c>
      <c r="AS11" s="31">
        <v>0</v>
      </c>
      <c r="AT11" s="16">
        <v>0</v>
      </c>
      <c r="AU11" s="17">
        <v>0</v>
      </c>
    </row>
    <row r="12" spans="1:47" ht="12.75">
      <c r="A12" s="7">
        <v>3</v>
      </c>
      <c r="B12" s="22" t="s">
        <v>24</v>
      </c>
      <c r="C12" s="3">
        <f t="shared" si="1"/>
        <v>0</v>
      </c>
      <c r="D12" s="16">
        <f t="shared" si="2"/>
        <v>0</v>
      </c>
      <c r="E12" s="16">
        <v>0</v>
      </c>
      <c r="F12" s="16">
        <v>0</v>
      </c>
      <c r="G12" s="16">
        <v>0</v>
      </c>
      <c r="H12" s="17">
        <v>0</v>
      </c>
      <c r="I12" s="7">
        <v>3</v>
      </c>
      <c r="J12" s="22" t="s">
        <v>24</v>
      </c>
      <c r="K12" s="16">
        <v>0</v>
      </c>
      <c r="L12" s="31">
        <v>0</v>
      </c>
      <c r="M12" s="16">
        <v>0</v>
      </c>
      <c r="N12" s="16">
        <v>0</v>
      </c>
      <c r="O12" s="16">
        <v>0</v>
      </c>
      <c r="P12" s="17">
        <v>0</v>
      </c>
      <c r="Q12" s="7">
        <v>3</v>
      </c>
      <c r="R12" s="85" t="s">
        <v>24</v>
      </c>
      <c r="S12" s="48">
        <v>0</v>
      </c>
      <c r="T12" s="48">
        <v>0</v>
      </c>
      <c r="U12" s="48">
        <v>0</v>
      </c>
      <c r="V12" s="48">
        <v>0</v>
      </c>
      <c r="W12" s="16">
        <v>0</v>
      </c>
      <c r="X12" s="17">
        <v>0</v>
      </c>
      <c r="Y12" s="7">
        <v>3</v>
      </c>
      <c r="Z12" s="44" t="s">
        <v>24</v>
      </c>
      <c r="AA12" s="38">
        <v>0</v>
      </c>
      <c r="AB12" s="16">
        <v>0</v>
      </c>
      <c r="AC12" s="16">
        <v>0</v>
      </c>
      <c r="AD12" s="31">
        <v>0</v>
      </c>
      <c r="AE12" s="16">
        <v>0</v>
      </c>
      <c r="AF12" s="17">
        <v>0</v>
      </c>
      <c r="AG12" s="101"/>
      <c r="AH12" s="7">
        <v>3</v>
      </c>
      <c r="AI12" s="22" t="s">
        <v>24</v>
      </c>
      <c r="AJ12" s="3">
        <f t="shared" si="3"/>
        <v>0</v>
      </c>
      <c r="AK12" s="16">
        <f t="shared" si="4"/>
        <v>0</v>
      </c>
      <c r="AL12" s="16">
        <v>0</v>
      </c>
      <c r="AM12" s="16">
        <v>0</v>
      </c>
      <c r="AN12" s="16">
        <v>0</v>
      </c>
      <c r="AO12" s="17">
        <v>0</v>
      </c>
      <c r="AP12" s="7">
        <v>3</v>
      </c>
      <c r="AQ12" s="22" t="s">
        <v>24</v>
      </c>
      <c r="AR12" s="16">
        <v>0</v>
      </c>
      <c r="AS12" s="31">
        <v>0</v>
      </c>
      <c r="AT12" s="16">
        <v>0</v>
      </c>
      <c r="AU12" s="17">
        <v>0</v>
      </c>
    </row>
    <row r="13" spans="1:47" ht="12.75">
      <c r="A13" s="7">
        <v>4</v>
      </c>
      <c r="B13" s="22" t="s">
        <v>25</v>
      </c>
      <c r="C13" s="3">
        <f t="shared" si="1"/>
        <v>2</v>
      </c>
      <c r="D13" s="16">
        <f t="shared" si="2"/>
        <v>2</v>
      </c>
      <c r="E13" s="16">
        <v>0</v>
      </c>
      <c r="F13" s="16">
        <v>0</v>
      </c>
      <c r="G13" s="16">
        <v>0</v>
      </c>
      <c r="H13" s="17">
        <v>0</v>
      </c>
      <c r="I13" s="7">
        <v>4</v>
      </c>
      <c r="J13" s="22" t="s">
        <v>25</v>
      </c>
      <c r="K13" s="16">
        <v>1</v>
      </c>
      <c r="L13" s="31">
        <v>1</v>
      </c>
      <c r="M13" s="16">
        <v>0</v>
      </c>
      <c r="N13" s="16">
        <v>0</v>
      </c>
      <c r="O13" s="16">
        <v>0</v>
      </c>
      <c r="P13" s="17">
        <v>0</v>
      </c>
      <c r="Q13" s="7">
        <v>4</v>
      </c>
      <c r="R13" s="85" t="s">
        <v>25</v>
      </c>
      <c r="S13" s="48">
        <v>0</v>
      </c>
      <c r="T13" s="48">
        <v>0</v>
      </c>
      <c r="U13" s="48">
        <v>0</v>
      </c>
      <c r="V13" s="48">
        <v>0</v>
      </c>
      <c r="W13" s="16">
        <v>0</v>
      </c>
      <c r="X13" s="17">
        <v>0</v>
      </c>
      <c r="Y13" s="7">
        <v>4</v>
      </c>
      <c r="Z13" s="44" t="s">
        <v>25</v>
      </c>
      <c r="AA13" s="38">
        <v>0</v>
      </c>
      <c r="AB13" s="16">
        <v>0</v>
      </c>
      <c r="AC13" s="16">
        <v>0</v>
      </c>
      <c r="AD13" s="31">
        <v>0</v>
      </c>
      <c r="AE13" s="16">
        <v>1</v>
      </c>
      <c r="AF13" s="17">
        <v>1</v>
      </c>
      <c r="AG13" s="101"/>
      <c r="AH13" s="7">
        <v>4</v>
      </c>
      <c r="AI13" s="22" t="s">
        <v>25</v>
      </c>
      <c r="AJ13" s="3">
        <f t="shared" si="3"/>
        <v>0</v>
      </c>
      <c r="AK13" s="16">
        <f t="shared" si="4"/>
        <v>0</v>
      </c>
      <c r="AL13" s="16">
        <v>0</v>
      </c>
      <c r="AM13" s="16">
        <v>0</v>
      </c>
      <c r="AN13" s="16">
        <v>0</v>
      </c>
      <c r="AO13" s="17">
        <v>0</v>
      </c>
      <c r="AP13" s="7">
        <v>4</v>
      </c>
      <c r="AQ13" s="22" t="s">
        <v>25</v>
      </c>
      <c r="AR13" s="16">
        <v>0</v>
      </c>
      <c r="AS13" s="31">
        <v>0</v>
      </c>
      <c r="AT13" s="16">
        <v>0</v>
      </c>
      <c r="AU13" s="17">
        <v>0</v>
      </c>
    </row>
    <row r="14" spans="1:47" ht="12.75">
      <c r="A14" s="7">
        <v>5</v>
      </c>
      <c r="B14" s="22" t="s">
        <v>3</v>
      </c>
      <c r="C14" s="3">
        <f t="shared" si="1"/>
        <v>1</v>
      </c>
      <c r="D14" s="16">
        <f t="shared" si="2"/>
        <v>1</v>
      </c>
      <c r="E14" s="16">
        <v>0</v>
      </c>
      <c r="F14" s="16">
        <v>0</v>
      </c>
      <c r="G14" s="16">
        <v>0</v>
      </c>
      <c r="H14" s="17">
        <v>0</v>
      </c>
      <c r="I14" s="7">
        <v>5</v>
      </c>
      <c r="J14" s="22" t="s">
        <v>3</v>
      </c>
      <c r="K14" s="16">
        <v>0</v>
      </c>
      <c r="L14" s="31">
        <v>0</v>
      </c>
      <c r="M14" s="16">
        <v>0</v>
      </c>
      <c r="N14" s="16">
        <v>0</v>
      </c>
      <c r="O14" s="16">
        <v>0</v>
      </c>
      <c r="P14" s="17">
        <v>0</v>
      </c>
      <c r="Q14" s="7">
        <v>5</v>
      </c>
      <c r="R14" s="85" t="s">
        <v>3</v>
      </c>
      <c r="S14" s="48">
        <v>0</v>
      </c>
      <c r="T14" s="48">
        <v>0</v>
      </c>
      <c r="U14" s="48">
        <v>0</v>
      </c>
      <c r="V14" s="48">
        <v>0</v>
      </c>
      <c r="W14" s="16">
        <v>0</v>
      </c>
      <c r="X14" s="17">
        <v>0</v>
      </c>
      <c r="Y14" s="7">
        <v>5</v>
      </c>
      <c r="Z14" s="44" t="s">
        <v>3</v>
      </c>
      <c r="AA14" s="38">
        <v>0</v>
      </c>
      <c r="AB14" s="16">
        <v>0</v>
      </c>
      <c r="AC14" s="16">
        <v>0</v>
      </c>
      <c r="AD14" s="31">
        <v>0</v>
      </c>
      <c r="AE14" s="16">
        <v>1</v>
      </c>
      <c r="AF14" s="17">
        <v>1</v>
      </c>
      <c r="AG14" s="101"/>
      <c r="AH14" s="7">
        <v>5</v>
      </c>
      <c r="AI14" s="22" t="s">
        <v>3</v>
      </c>
      <c r="AJ14" s="3">
        <f t="shared" si="3"/>
        <v>0</v>
      </c>
      <c r="AK14" s="16">
        <f t="shared" si="4"/>
        <v>0</v>
      </c>
      <c r="AL14" s="16">
        <v>0</v>
      </c>
      <c r="AM14" s="16">
        <v>0</v>
      </c>
      <c r="AN14" s="16">
        <v>0</v>
      </c>
      <c r="AO14" s="17">
        <v>0</v>
      </c>
      <c r="AP14" s="7">
        <v>5</v>
      </c>
      <c r="AQ14" s="22" t="s">
        <v>3</v>
      </c>
      <c r="AR14" s="16">
        <v>0</v>
      </c>
      <c r="AS14" s="31">
        <v>0</v>
      </c>
      <c r="AT14" s="16">
        <v>0</v>
      </c>
      <c r="AU14" s="17">
        <v>0</v>
      </c>
    </row>
    <row r="15" spans="1:47" ht="12.75">
      <c r="A15" s="7">
        <v>6</v>
      </c>
      <c r="B15" s="22" t="s">
        <v>26</v>
      </c>
      <c r="C15" s="3">
        <f t="shared" si="1"/>
        <v>5</v>
      </c>
      <c r="D15" s="16">
        <f t="shared" si="2"/>
        <v>2</v>
      </c>
      <c r="E15" s="16">
        <v>0</v>
      </c>
      <c r="F15" s="16">
        <v>0</v>
      </c>
      <c r="G15" s="16">
        <v>0</v>
      </c>
      <c r="H15" s="17">
        <v>0</v>
      </c>
      <c r="I15" s="7">
        <v>6</v>
      </c>
      <c r="J15" s="22" t="s">
        <v>26</v>
      </c>
      <c r="K15" s="16">
        <v>2</v>
      </c>
      <c r="L15" s="31">
        <v>2</v>
      </c>
      <c r="M15" s="16">
        <v>0</v>
      </c>
      <c r="N15" s="16">
        <v>0</v>
      </c>
      <c r="O15" s="16">
        <v>0</v>
      </c>
      <c r="P15" s="17">
        <v>0</v>
      </c>
      <c r="Q15" s="7">
        <v>6</v>
      </c>
      <c r="R15" s="85" t="s">
        <v>26</v>
      </c>
      <c r="S15" s="48">
        <v>0</v>
      </c>
      <c r="T15" s="48">
        <v>0</v>
      </c>
      <c r="U15" s="48">
        <v>0</v>
      </c>
      <c r="V15" s="48">
        <v>0</v>
      </c>
      <c r="W15" s="16">
        <v>0</v>
      </c>
      <c r="X15" s="17">
        <v>0</v>
      </c>
      <c r="Y15" s="7">
        <v>6</v>
      </c>
      <c r="Z15" s="44" t="s">
        <v>26</v>
      </c>
      <c r="AA15" s="38">
        <v>0</v>
      </c>
      <c r="AB15" s="16">
        <v>0</v>
      </c>
      <c r="AC15" s="16">
        <v>0</v>
      </c>
      <c r="AD15" s="31">
        <v>0</v>
      </c>
      <c r="AE15" s="16">
        <v>3</v>
      </c>
      <c r="AF15" s="17">
        <v>0</v>
      </c>
      <c r="AG15" s="101"/>
      <c r="AH15" s="7">
        <v>6</v>
      </c>
      <c r="AI15" s="22" t="s">
        <v>26</v>
      </c>
      <c r="AJ15" s="3">
        <f t="shared" si="3"/>
        <v>2</v>
      </c>
      <c r="AK15" s="16">
        <f t="shared" si="4"/>
        <v>2</v>
      </c>
      <c r="AL15" s="16">
        <v>0</v>
      </c>
      <c r="AM15" s="16">
        <v>0</v>
      </c>
      <c r="AN15" s="16">
        <v>0</v>
      </c>
      <c r="AO15" s="17">
        <v>0</v>
      </c>
      <c r="AP15" s="7">
        <v>6</v>
      </c>
      <c r="AQ15" s="22" t="s">
        <v>26</v>
      </c>
      <c r="AR15" s="16">
        <v>2</v>
      </c>
      <c r="AS15" s="31">
        <v>2</v>
      </c>
      <c r="AT15" s="16">
        <v>0</v>
      </c>
      <c r="AU15" s="17">
        <v>0</v>
      </c>
    </row>
    <row r="16" spans="1:47" ht="12.75">
      <c r="A16" s="7">
        <v>7</v>
      </c>
      <c r="B16" s="22" t="s">
        <v>27</v>
      </c>
      <c r="C16" s="3">
        <f t="shared" si="1"/>
        <v>19</v>
      </c>
      <c r="D16" s="16">
        <f t="shared" si="2"/>
        <v>19</v>
      </c>
      <c r="E16" s="16">
        <v>0</v>
      </c>
      <c r="F16" s="16">
        <v>0</v>
      </c>
      <c r="G16" s="16">
        <v>0</v>
      </c>
      <c r="H16" s="17">
        <v>0</v>
      </c>
      <c r="I16" s="7">
        <v>7</v>
      </c>
      <c r="J16" s="22" t="s">
        <v>27</v>
      </c>
      <c r="K16" s="16">
        <v>19</v>
      </c>
      <c r="L16" s="31">
        <v>19</v>
      </c>
      <c r="M16" s="16">
        <v>0</v>
      </c>
      <c r="N16" s="16">
        <v>0</v>
      </c>
      <c r="O16" s="16">
        <v>0</v>
      </c>
      <c r="P16" s="17">
        <v>0</v>
      </c>
      <c r="Q16" s="7">
        <v>7</v>
      </c>
      <c r="R16" s="85" t="s">
        <v>27</v>
      </c>
      <c r="S16" s="48">
        <v>0</v>
      </c>
      <c r="T16" s="48">
        <v>0</v>
      </c>
      <c r="U16" s="48">
        <v>0</v>
      </c>
      <c r="V16" s="48">
        <v>0</v>
      </c>
      <c r="W16" s="16">
        <v>0</v>
      </c>
      <c r="X16" s="17">
        <v>0</v>
      </c>
      <c r="Y16" s="7">
        <v>7</v>
      </c>
      <c r="Z16" s="44" t="s">
        <v>27</v>
      </c>
      <c r="AA16" s="38">
        <v>0</v>
      </c>
      <c r="AB16" s="16">
        <v>0</v>
      </c>
      <c r="AC16" s="16">
        <v>0</v>
      </c>
      <c r="AD16" s="31">
        <v>0</v>
      </c>
      <c r="AE16" s="16">
        <v>0</v>
      </c>
      <c r="AF16" s="17">
        <v>0</v>
      </c>
      <c r="AG16" s="101"/>
      <c r="AH16" s="7">
        <v>7</v>
      </c>
      <c r="AI16" s="22" t="s">
        <v>27</v>
      </c>
      <c r="AJ16" s="3">
        <f t="shared" si="3"/>
        <v>0</v>
      </c>
      <c r="AK16" s="16">
        <f t="shared" si="4"/>
        <v>0</v>
      </c>
      <c r="AL16" s="16">
        <v>0</v>
      </c>
      <c r="AM16" s="16">
        <v>0</v>
      </c>
      <c r="AN16" s="16">
        <v>0</v>
      </c>
      <c r="AO16" s="17">
        <v>0</v>
      </c>
      <c r="AP16" s="7">
        <v>7</v>
      </c>
      <c r="AQ16" s="22" t="s">
        <v>27</v>
      </c>
      <c r="AR16" s="16">
        <v>0</v>
      </c>
      <c r="AS16" s="31">
        <v>0</v>
      </c>
      <c r="AT16" s="16">
        <v>0</v>
      </c>
      <c r="AU16" s="17">
        <v>0</v>
      </c>
    </row>
    <row r="17" spans="1:47" ht="12.75">
      <c r="A17" s="7">
        <v>8</v>
      </c>
      <c r="B17" s="22" t="s">
        <v>28</v>
      </c>
      <c r="C17" s="3">
        <f t="shared" si="1"/>
        <v>2</v>
      </c>
      <c r="D17" s="16">
        <f t="shared" si="2"/>
        <v>2</v>
      </c>
      <c r="E17" s="16">
        <v>0</v>
      </c>
      <c r="F17" s="16">
        <v>0</v>
      </c>
      <c r="G17" s="16">
        <v>0</v>
      </c>
      <c r="H17" s="17">
        <v>0</v>
      </c>
      <c r="I17" s="7">
        <v>8</v>
      </c>
      <c r="J17" s="22" t="s">
        <v>28</v>
      </c>
      <c r="K17" s="16">
        <v>0</v>
      </c>
      <c r="L17" s="31">
        <v>0</v>
      </c>
      <c r="M17" s="16">
        <v>2</v>
      </c>
      <c r="N17" s="16">
        <v>2</v>
      </c>
      <c r="O17" s="16">
        <v>0</v>
      </c>
      <c r="P17" s="17">
        <v>0</v>
      </c>
      <c r="Q17" s="7">
        <v>8</v>
      </c>
      <c r="R17" s="85" t="s">
        <v>28</v>
      </c>
      <c r="S17" s="48">
        <v>0</v>
      </c>
      <c r="T17" s="48">
        <v>0</v>
      </c>
      <c r="U17" s="48">
        <v>0</v>
      </c>
      <c r="V17" s="48">
        <v>0</v>
      </c>
      <c r="W17" s="16">
        <v>0</v>
      </c>
      <c r="X17" s="17">
        <v>0</v>
      </c>
      <c r="Y17" s="7">
        <v>8</v>
      </c>
      <c r="Z17" s="44" t="s">
        <v>28</v>
      </c>
      <c r="AA17" s="38">
        <v>0</v>
      </c>
      <c r="AB17" s="16">
        <v>0</v>
      </c>
      <c r="AC17" s="16">
        <v>0</v>
      </c>
      <c r="AD17" s="31">
        <v>0</v>
      </c>
      <c r="AE17" s="16">
        <v>0</v>
      </c>
      <c r="AF17" s="17">
        <v>0</v>
      </c>
      <c r="AG17" s="101"/>
      <c r="AH17" s="7">
        <v>8</v>
      </c>
      <c r="AI17" s="22" t="s">
        <v>28</v>
      </c>
      <c r="AJ17" s="3">
        <f t="shared" si="3"/>
        <v>0</v>
      </c>
      <c r="AK17" s="16">
        <f t="shared" si="4"/>
        <v>0</v>
      </c>
      <c r="AL17" s="16">
        <v>0</v>
      </c>
      <c r="AM17" s="16">
        <v>0</v>
      </c>
      <c r="AN17" s="16">
        <v>0</v>
      </c>
      <c r="AO17" s="17">
        <v>0</v>
      </c>
      <c r="AP17" s="7">
        <v>8</v>
      </c>
      <c r="AQ17" s="22" t="s">
        <v>28</v>
      </c>
      <c r="AR17" s="16">
        <v>0</v>
      </c>
      <c r="AS17" s="31">
        <v>0</v>
      </c>
      <c r="AT17" s="16">
        <v>0</v>
      </c>
      <c r="AU17" s="17">
        <v>0</v>
      </c>
    </row>
    <row r="18" spans="1:47" ht="12.75">
      <c r="A18" s="7">
        <v>9</v>
      </c>
      <c r="B18" s="22" t="s">
        <v>29</v>
      </c>
      <c r="C18" s="3">
        <f t="shared" si="1"/>
        <v>12</v>
      </c>
      <c r="D18" s="16">
        <f t="shared" si="2"/>
        <v>3</v>
      </c>
      <c r="E18" s="16">
        <v>9</v>
      </c>
      <c r="F18" s="16">
        <v>0</v>
      </c>
      <c r="G18" s="16">
        <v>0</v>
      </c>
      <c r="H18" s="17">
        <v>0</v>
      </c>
      <c r="I18" s="7">
        <v>9</v>
      </c>
      <c r="J18" s="22" t="s">
        <v>29</v>
      </c>
      <c r="K18" s="16">
        <v>2</v>
      </c>
      <c r="L18" s="31">
        <v>2</v>
      </c>
      <c r="M18" s="16">
        <v>0</v>
      </c>
      <c r="N18" s="16">
        <v>0</v>
      </c>
      <c r="O18" s="16">
        <v>0</v>
      </c>
      <c r="P18" s="17">
        <v>0</v>
      </c>
      <c r="Q18" s="7">
        <v>9</v>
      </c>
      <c r="R18" s="85" t="s">
        <v>29</v>
      </c>
      <c r="S18" s="48">
        <v>0</v>
      </c>
      <c r="T18" s="48">
        <v>0</v>
      </c>
      <c r="U18" s="48">
        <v>0</v>
      </c>
      <c r="V18" s="48">
        <v>0</v>
      </c>
      <c r="W18" s="16">
        <v>0</v>
      </c>
      <c r="X18" s="17">
        <v>0</v>
      </c>
      <c r="Y18" s="7">
        <v>9</v>
      </c>
      <c r="Z18" s="44" t="s">
        <v>29</v>
      </c>
      <c r="AA18" s="38">
        <v>0</v>
      </c>
      <c r="AB18" s="16">
        <v>0</v>
      </c>
      <c r="AC18" s="16">
        <v>0</v>
      </c>
      <c r="AD18" s="31">
        <v>0</v>
      </c>
      <c r="AE18" s="16">
        <v>1</v>
      </c>
      <c r="AF18" s="17">
        <v>1</v>
      </c>
      <c r="AG18" s="101"/>
      <c r="AH18" s="7">
        <v>9</v>
      </c>
      <c r="AI18" s="22" t="s">
        <v>29</v>
      </c>
      <c r="AJ18" s="3">
        <f t="shared" si="3"/>
        <v>10</v>
      </c>
      <c r="AK18" s="16">
        <f t="shared" si="4"/>
        <v>0</v>
      </c>
      <c r="AL18" s="16">
        <v>9</v>
      </c>
      <c r="AM18" s="16">
        <v>0</v>
      </c>
      <c r="AN18" s="16">
        <v>0</v>
      </c>
      <c r="AO18" s="17">
        <v>0</v>
      </c>
      <c r="AP18" s="7">
        <v>9</v>
      </c>
      <c r="AQ18" s="22" t="s">
        <v>29</v>
      </c>
      <c r="AR18" s="16">
        <v>1</v>
      </c>
      <c r="AS18" s="31">
        <v>0</v>
      </c>
      <c r="AT18" s="16">
        <v>0</v>
      </c>
      <c r="AU18" s="17">
        <v>0</v>
      </c>
    </row>
    <row r="19" spans="1:47" ht="12.75">
      <c r="A19" s="7">
        <v>10</v>
      </c>
      <c r="B19" s="22" t="s">
        <v>30</v>
      </c>
      <c r="C19" s="3">
        <f t="shared" si="1"/>
        <v>15</v>
      </c>
      <c r="D19" s="16">
        <f t="shared" si="2"/>
        <v>10</v>
      </c>
      <c r="E19" s="16">
        <v>0</v>
      </c>
      <c r="F19" s="16">
        <v>0</v>
      </c>
      <c r="G19" s="16">
        <v>0</v>
      </c>
      <c r="H19" s="17">
        <v>0</v>
      </c>
      <c r="I19" s="7">
        <v>10</v>
      </c>
      <c r="J19" s="22" t="s">
        <v>30</v>
      </c>
      <c r="K19" s="16">
        <v>0</v>
      </c>
      <c r="L19" s="31">
        <v>0</v>
      </c>
      <c r="M19" s="16">
        <v>2</v>
      </c>
      <c r="N19" s="16">
        <v>2</v>
      </c>
      <c r="O19" s="16">
        <v>0</v>
      </c>
      <c r="P19" s="17">
        <v>0</v>
      </c>
      <c r="Q19" s="7">
        <v>10</v>
      </c>
      <c r="R19" s="85" t="s">
        <v>30</v>
      </c>
      <c r="S19" s="48">
        <v>13</v>
      </c>
      <c r="T19" s="48">
        <v>8</v>
      </c>
      <c r="U19" s="48">
        <v>0</v>
      </c>
      <c r="V19" s="48">
        <v>0</v>
      </c>
      <c r="W19" s="16">
        <v>0</v>
      </c>
      <c r="X19" s="17">
        <v>0</v>
      </c>
      <c r="Y19" s="7">
        <v>10</v>
      </c>
      <c r="Z19" s="44" t="s">
        <v>30</v>
      </c>
      <c r="AA19" s="38">
        <v>0</v>
      </c>
      <c r="AB19" s="16">
        <v>0</v>
      </c>
      <c r="AC19" s="16">
        <v>0</v>
      </c>
      <c r="AD19" s="31">
        <v>0</v>
      </c>
      <c r="AE19" s="16">
        <v>0</v>
      </c>
      <c r="AF19" s="17">
        <v>0</v>
      </c>
      <c r="AG19" s="101"/>
      <c r="AH19" s="7">
        <v>10</v>
      </c>
      <c r="AI19" s="22" t="s">
        <v>30</v>
      </c>
      <c r="AJ19" s="3">
        <f t="shared" si="3"/>
        <v>0</v>
      </c>
      <c r="AK19" s="16">
        <f t="shared" si="4"/>
        <v>0</v>
      </c>
      <c r="AL19" s="16">
        <v>0</v>
      </c>
      <c r="AM19" s="16">
        <v>0</v>
      </c>
      <c r="AN19" s="16">
        <v>0</v>
      </c>
      <c r="AO19" s="17">
        <v>0</v>
      </c>
      <c r="AP19" s="7">
        <v>10</v>
      </c>
      <c r="AQ19" s="22" t="s">
        <v>30</v>
      </c>
      <c r="AR19" s="16">
        <v>0</v>
      </c>
      <c r="AS19" s="31">
        <v>0</v>
      </c>
      <c r="AT19" s="16">
        <v>0</v>
      </c>
      <c r="AU19" s="17">
        <v>0</v>
      </c>
    </row>
    <row r="20" spans="1:47" ht="12.75">
      <c r="A20" s="7">
        <v>11</v>
      </c>
      <c r="B20" s="22" t="s">
        <v>31</v>
      </c>
      <c r="C20" s="3">
        <f t="shared" si="1"/>
        <v>1</v>
      </c>
      <c r="D20" s="16">
        <f t="shared" si="2"/>
        <v>1</v>
      </c>
      <c r="E20" s="16">
        <v>0</v>
      </c>
      <c r="F20" s="16">
        <v>0</v>
      </c>
      <c r="G20" s="16">
        <v>0</v>
      </c>
      <c r="H20" s="17">
        <v>0</v>
      </c>
      <c r="I20" s="7">
        <v>11</v>
      </c>
      <c r="J20" s="22" t="s">
        <v>31</v>
      </c>
      <c r="K20" s="16">
        <v>1</v>
      </c>
      <c r="L20" s="31">
        <v>1</v>
      </c>
      <c r="M20" s="16">
        <v>0</v>
      </c>
      <c r="N20" s="16">
        <v>0</v>
      </c>
      <c r="O20" s="16">
        <v>0</v>
      </c>
      <c r="P20" s="17">
        <v>0</v>
      </c>
      <c r="Q20" s="7">
        <v>11</v>
      </c>
      <c r="R20" s="85" t="s">
        <v>31</v>
      </c>
      <c r="S20" s="48">
        <v>0</v>
      </c>
      <c r="T20" s="48">
        <v>0</v>
      </c>
      <c r="U20" s="48">
        <v>0</v>
      </c>
      <c r="V20" s="48">
        <v>0</v>
      </c>
      <c r="W20" s="16">
        <v>0</v>
      </c>
      <c r="X20" s="17">
        <v>0</v>
      </c>
      <c r="Y20" s="7">
        <v>11</v>
      </c>
      <c r="Z20" s="44" t="s">
        <v>31</v>
      </c>
      <c r="AA20" s="38">
        <v>0</v>
      </c>
      <c r="AB20" s="16">
        <v>0</v>
      </c>
      <c r="AC20" s="16">
        <v>0</v>
      </c>
      <c r="AD20" s="31">
        <v>0</v>
      </c>
      <c r="AE20" s="16">
        <v>0</v>
      </c>
      <c r="AF20" s="17">
        <v>0</v>
      </c>
      <c r="AG20" s="101"/>
      <c r="AH20" s="7">
        <v>11</v>
      </c>
      <c r="AI20" s="22" t="s">
        <v>31</v>
      </c>
      <c r="AJ20" s="3">
        <f t="shared" si="3"/>
        <v>0</v>
      </c>
      <c r="AK20" s="16">
        <f t="shared" si="4"/>
        <v>0</v>
      </c>
      <c r="AL20" s="16">
        <v>0</v>
      </c>
      <c r="AM20" s="16">
        <v>0</v>
      </c>
      <c r="AN20" s="16">
        <v>0</v>
      </c>
      <c r="AO20" s="17">
        <v>0</v>
      </c>
      <c r="AP20" s="7">
        <v>11</v>
      </c>
      <c r="AQ20" s="22" t="s">
        <v>31</v>
      </c>
      <c r="AR20" s="16">
        <v>0</v>
      </c>
      <c r="AS20" s="31">
        <v>0</v>
      </c>
      <c r="AT20" s="16">
        <v>0</v>
      </c>
      <c r="AU20" s="17">
        <v>0</v>
      </c>
    </row>
    <row r="21" spans="1:47" ht="12.75">
      <c r="A21" s="7">
        <v>12</v>
      </c>
      <c r="B21" s="22" t="s">
        <v>32</v>
      </c>
      <c r="C21" s="3">
        <f t="shared" si="1"/>
        <v>0</v>
      </c>
      <c r="D21" s="16">
        <f t="shared" si="2"/>
        <v>0</v>
      </c>
      <c r="E21" s="16">
        <v>0</v>
      </c>
      <c r="F21" s="16">
        <v>0</v>
      </c>
      <c r="G21" s="16">
        <v>0</v>
      </c>
      <c r="H21" s="17">
        <v>0</v>
      </c>
      <c r="I21" s="7">
        <v>12</v>
      </c>
      <c r="J21" s="22" t="s">
        <v>32</v>
      </c>
      <c r="K21" s="16">
        <v>0</v>
      </c>
      <c r="L21" s="31">
        <v>0</v>
      </c>
      <c r="M21" s="16">
        <v>0</v>
      </c>
      <c r="N21" s="16">
        <v>0</v>
      </c>
      <c r="O21" s="16">
        <v>0</v>
      </c>
      <c r="P21" s="17">
        <v>0</v>
      </c>
      <c r="Q21" s="7">
        <v>12</v>
      </c>
      <c r="R21" s="85" t="s">
        <v>32</v>
      </c>
      <c r="S21" s="48">
        <v>0</v>
      </c>
      <c r="T21" s="48">
        <v>0</v>
      </c>
      <c r="U21" s="48">
        <v>0</v>
      </c>
      <c r="V21" s="48">
        <v>0</v>
      </c>
      <c r="W21" s="16">
        <v>0</v>
      </c>
      <c r="X21" s="17">
        <v>0</v>
      </c>
      <c r="Y21" s="7">
        <v>12</v>
      </c>
      <c r="Z21" s="44" t="s">
        <v>32</v>
      </c>
      <c r="AA21" s="38">
        <v>0</v>
      </c>
      <c r="AB21" s="16">
        <v>0</v>
      </c>
      <c r="AC21" s="16">
        <v>0</v>
      </c>
      <c r="AD21" s="31">
        <v>0</v>
      </c>
      <c r="AE21" s="16">
        <v>0</v>
      </c>
      <c r="AF21" s="17">
        <v>0</v>
      </c>
      <c r="AG21" s="101"/>
      <c r="AH21" s="7">
        <v>12</v>
      </c>
      <c r="AI21" s="22" t="s">
        <v>32</v>
      </c>
      <c r="AJ21" s="3">
        <f t="shared" si="3"/>
        <v>0</v>
      </c>
      <c r="AK21" s="16">
        <f t="shared" si="4"/>
        <v>0</v>
      </c>
      <c r="AL21" s="16">
        <v>0</v>
      </c>
      <c r="AM21" s="16">
        <v>0</v>
      </c>
      <c r="AN21" s="16">
        <v>0</v>
      </c>
      <c r="AO21" s="17">
        <v>0</v>
      </c>
      <c r="AP21" s="7">
        <v>12</v>
      </c>
      <c r="AQ21" s="22" t="s">
        <v>32</v>
      </c>
      <c r="AR21" s="16">
        <v>0</v>
      </c>
      <c r="AS21" s="31">
        <v>0</v>
      </c>
      <c r="AT21" s="16">
        <v>0</v>
      </c>
      <c r="AU21" s="17">
        <v>0</v>
      </c>
    </row>
    <row r="22" spans="1:47" ht="12.75">
      <c r="A22" s="7">
        <v>13</v>
      </c>
      <c r="B22" s="22" t="s">
        <v>4</v>
      </c>
      <c r="C22" s="3">
        <f t="shared" si="1"/>
        <v>4</v>
      </c>
      <c r="D22" s="16">
        <f t="shared" si="2"/>
        <v>4</v>
      </c>
      <c r="E22" s="16">
        <v>0</v>
      </c>
      <c r="F22" s="16">
        <v>0</v>
      </c>
      <c r="G22" s="16">
        <v>2</v>
      </c>
      <c r="H22" s="17">
        <v>2</v>
      </c>
      <c r="I22" s="7">
        <v>13</v>
      </c>
      <c r="J22" s="22" t="s">
        <v>4</v>
      </c>
      <c r="K22" s="16">
        <v>0</v>
      </c>
      <c r="L22" s="31">
        <v>0</v>
      </c>
      <c r="M22" s="16">
        <v>0</v>
      </c>
      <c r="N22" s="16">
        <v>0</v>
      </c>
      <c r="O22" s="16">
        <v>0</v>
      </c>
      <c r="P22" s="17">
        <v>0</v>
      </c>
      <c r="Q22" s="7">
        <v>13</v>
      </c>
      <c r="R22" s="85" t="s">
        <v>4</v>
      </c>
      <c r="S22" s="48">
        <v>0</v>
      </c>
      <c r="T22" s="48">
        <v>0</v>
      </c>
      <c r="U22" s="48">
        <v>0</v>
      </c>
      <c r="V22" s="48">
        <v>0</v>
      </c>
      <c r="W22" s="16">
        <v>0</v>
      </c>
      <c r="X22" s="17">
        <v>0</v>
      </c>
      <c r="Y22" s="7">
        <v>13</v>
      </c>
      <c r="Z22" s="44" t="s">
        <v>4</v>
      </c>
      <c r="AA22" s="38">
        <v>0</v>
      </c>
      <c r="AB22" s="16">
        <v>0</v>
      </c>
      <c r="AC22" s="16">
        <v>0</v>
      </c>
      <c r="AD22" s="31">
        <v>0</v>
      </c>
      <c r="AE22" s="16">
        <v>2</v>
      </c>
      <c r="AF22" s="17">
        <v>2</v>
      </c>
      <c r="AG22" s="101"/>
      <c r="AH22" s="7">
        <v>13</v>
      </c>
      <c r="AI22" s="22" t="s">
        <v>4</v>
      </c>
      <c r="AJ22" s="3">
        <f t="shared" si="3"/>
        <v>2</v>
      </c>
      <c r="AK22" s="16">
        <f t="shared" si="4"/>
        <v>2</v>
      </c>
      <c r="AL22" s="16">
        <v>0</v>
      </c>
      <c r="AM22" s="16">
        <v>0</v>
      </c>
      <c r="AN22" s="16">
        <v>2</v>
      </c>
      <c r="AO22" s="17">
        <v>2</v>
      </c>
      <c r="AP22" s="7">
        <v>13</v>
      </c>
      <c r="AQ22" s="22" t="s">
        <v>4</v>
      </c>
      <c r="AR22" s="16">
        <v>0</v>
      </c>
      <c r="AS22" s="31">
        <v>0</v>
      </c>
      <c r="AT22" s="16">
        <v>0</v>
      </c>
      <c r="AU22" s="17">
        <v>0</v>
      </c>
    </row>
    <row r="23" spans="1:47" ht="12.75">
      <c r="A23" s="7">
        <v>14</v>
      </c>
      <c r="B23" s="22" t="s">
        <v>33</v>
      </c>
      <c r="C23" s="3">
        <f t="shared" si="1"/>
        <v>91</v>
      </c>
      <c r="D23" s="16">
        <f t="shared" si="2"/>
        <v>88</v>
      </c>
      <c r="E23" s="16">
        <v>84</v>
      </c>
      <c r="F23" s="16">
        <v>84</v>
      </c>
      <c r="G23" s="16">
        <v>0</v>
      </c>
      <c r="H23" s="17">
        <v>0</v>
      </c>
      <c r="I23" s="7">
        <v>14</v>
      </c>
      <c r="J23" s="22" t="s">
        <v>33</v>
      </c>
      <c r="K23" s="16">
        <v>0</v>
      </c>
      <c r="L23" s="31">
        <v>0</v>
      </c>
      <c r="M23" s="16">
        <v>0</v>
      </c>
      <c r="N23" s="16">
        <v>0</v>
      </c>
      <c r="O23" s="16">
        <v>0</v>
      </c>
      <c r="P23" s="17">
        <v>0</v>
      </c>
      <c r="Q23" s="7">
        <v>14</v>
      </c>
      <c r="R23" s="85" t="s">
        <v>33</v>
      </c>
      <c r="S23" s="48">
        <v>0</v>
      </c>
      <c r="T23" s="48">
        <v>0</v>
      </c>
      <c r="U23" s="48">
        <v>0</v>
      </c>
      <c r="V23" s="48">
        <v>0</v>
      </c>
      <c r="W23" s="16">
        <v>0</v>
      </c>
      <c r="X23" s="17">
        <v>0</v>
      </c>
      <c r="Y23" s="7">
        <v>14</v>
      </c>
      <c r="Z23" s="44" t="s">
        <v>33</v>
      </c>
      <c r="AA23" s="38">
        <v>0</v>
      </c>
      <c r="AB23" s="16">
        <v>0</v>
      </c>
      <c r="AC23" s="16">
        <v>0</v>
      </c>
      <c r="AD23" s="31">
        <v>0</v>
      </c>
      <c r="AE23" s="16">
        <v>7</v>
      </c>
      <c r="AF23" s="17">
        <v>4</v>
      </c>
      <c r="AG23" s="101"/>
      <c r="AH23" s="7">
        <v>14</v>
      </c>
      <c r="AI23" s="22" t="s">
        <v>33</v>
      </c>
      <c r="AJ23" s="3">
        <f t="shared" si="3"/>
        <v>84</v>
      </c>
      <c r="AK23" s="16">
        <f t="shared" si="4"/>
        <v>84</v>
      </c>
      <c r="AL23" s="16">
        <v>84</v>
      </c>
      <c r="AM23" s="16">
        <v>84</v>
      </c>
      <c r="AN23" s="16">
        <v>0</v>
      </c>
      <c r="AO23" s="17">
        <v>0</v>
      </c>
      <c r="AP23" s="7">
        <v>14</v>
      </c>
      <c r="AQ23" s="22" t="s">
        <v>33</v>
      </c>
      <c r="AR23" s="16">
        <v>0</v>
      </c>
      <c r="AS23" s="31">
        <v>0</v>
      </c>
      <c r="AT23" s="16">
        <v>0</v>
      </c>
      <c r="AU23" s="17">
        <v>0</v>
      </c>
    </row>
    <row r="24" spans="1:47" ht="12.75">
      <c r="A24" s="7">
        <v>15</v>
      </c>
      <c r="B24" s="22" t="s">
        <v>5</v>
      </c>
      <c r="C24" s="3">
        <f t="shared" si="1"/>
        <v>0</v>
      </c>
      <c r="D24" s="16">
        <f t="shared" si="2"/>
        <v>0</v>
      </c>
      <c r="E24" s="16">
        <v>0</v>
      </c>
      <c r="F24" s="16">
        <v>0</v>
      </c>
      <c r="G24" s="16">
        <v>0</v>
      </c>
      <c r="H24" s="17">
        <v>0</v>
      </c>
      <c r="I24" s="7">
        <v>15</v>
      </c>
      <c r="J24" s="22" t="s">
        <v>5</v>
      </c>
      <c r="K24" s="16">
        <v>0</v>
      </c>
      <c r="L24" s="31">
        <v>0</v>
      </c>
      <c r="M24" s="16">
        <v>0</v>
      </c>
      <c r="N24" s="16">
        <v>0</v>
      </c>
      <c r="O24" s="16">
        <v>0</v>
      </c>
      <c r="P24" s="17">
        <v>0</v>
      </c>
      <c r="Q24" s="7">
        <v>15</v>
      </c>
      <c r="R24" s="85" t="s">
        <v>5</v>
      </c>
      <c r="S24" s="48">
        <v>0</v>
      </c>
      <c r="T24" s="48">
        <v>0</v>
      </c>
      <c r="U24" s="48">
        <v>0</v>
      </c>
      <c r="V24" s="48">
        <v>0</v>
      </c>
      <c r="W24" s="16">
        <v>0</v>
      </c>
      <c r="X24" s="17">
        <v>0</v>
      </c>
      <c r="Y24" s="7">
        <v>15</v>
      </c>
      <c r="Z24" s="44" t="s">
        <v>5</v>
      </c>
      <c r="AA24" s="38">
        <v>0</v>
      </c>
      <c r="AB24" s="16">
        <v>0</v>
      </c>
      <c r="AC24" s="16">
        <v>0</v>
      </c>
      <c r="AD24" s="31">
        <v>0</v>
      </c>
      <c r="AE24" s="16">
        <v>0</v>
      </c>
      <c r="AF24" s="17">
        <v>0</v>
      </c>
      <c r="AG24" s="101"/>
      <c r="AH24" s="7">
        <v>15</v>
      </c>
      <c r="AI24" s="22" t="s">
        <v>5</v>
      </c>
      <c r="AJ24" s="3">
        <f t="shared" si="3"/>
        <v>0</v>
      </c>
      <c r="AK24" s="16">
        <f t="shared" si="4"/>
        <v>0</v>
      </c>
      <c r="AL24" s="16">
        <v>0</v>
      </c>
      <c r="AM24" s="16">
        <v>0</v>
      </c>
      <c r="AN24" s="16">
        <v>0</v>
      </c>
      <c r="AO24" s="17">
        <v>0</v>
      </c>
      <c r="AP24" s="7">
        <v>15</v>
      </c>
      <c r="AQ24" s="22" t="s">
        <v>5</v>
      </c>
      <c r="AR24" s="16">
        <v>0</v>
      </c>
      <c r="AS24" s="31">
        <v>0</v>
      </c>
      <c r="AT24" s="16">
        <v>0</v>
      </c>
      <c r="AU24" s="17">
        <v>0</v>
      </c>
    </row>
    <row r="25" spans="1:47" ht="12.75">
      <c r="A25" s="7">
        <v>16</v>
      </c>
      <c r="B25" s="22" t="s">
        <v>34</v>
      </c>
      <c r="C25" s="3">
        <f t="shared" si="1"/>
        <v>9</v>
      </c>
      <c r="D25" s="16">
        <f t="shared" si="2"/>
        <v>9</v>
      </c>
      <c r="E25" s="16">
        <v>9</v>
      </c>
      <c r="F25" s="16">
        <v>9</v>
      </c>
      <c r="G25" s="16">
        <v>0</v>
      </c>
      <c r="H25" s="17">
        <v>0</v>
      </c>
      <c r="I25" s="7">
        <v>16</v>
      </c>
      <c r="J25" s="22" t="s">
        <v>34</v>
      </c>
      <c r="K25" s="16">
        <v>0</v>
      </c>
      <c r="L25" s="31">
        <v>0</v>
      </c>
      <c r="M25" s="16">
        <v>0</v>
      </c>
      <c r="N25" s="16">
        <v>0</v>
      </c>
      <c r="O25" s="16">
        <v>0</v>
      </c>
      <c r="P25" s="17">
        <v>0</v>
      </c>
      <c r="Q25" s="7">
        <v>16</v>
      </c>
      <c r="R25" s="85" t="s">
        <v>34</v>
      </c>
      <c r="S25" s="48">
        <v>0</v>
      </c>
      <c r="T25" s="48">
        <v>0</v>
      </c>
      <c r="U25" s="48">
        <v>0</v>
      </c>
      <c r="V25" s="48">
        <v>0</v>
      </c>
      <c r="W25" s="16">
        <v>0</v>
      </c>
      <c r="X25" s="17">
        <v>0</v>
      </c>
      <c r="Y25" s="7">
        <v>16</v>
      </c>
      <c r="Z25" s="44" t="s">
        <v>34</v>
      </c>
      <c r="AA25" s="38">
        <v>0</v>
      </c>
      <c r="AB25" s="16">
        <v>0</v>
      </c>
      <c r="AC25" s="16">
        <v>0</v>
      </c>
      <c r="AD25" s="31">
        <v>0</v>
      </c>
      <c r="AE25" s="16">
        <v>0</v>
      </c>
      <c r="AF25" s="17">
        <v>0</v>
      </c>
      <c r="AG25" s="101"/>
      <c r="AH25" s="7">
        <v>16</v>
      </c>
      <c r="AI25" s="22" t="s">
        <v>34</v>
      </c>
      <c r="AJ25" s="3">
        <f t="shared" si="3"/>
        <v>6</v>
      </c>
      <c r="AK25" s="16">
        <f t="shared" si="4"/>
        <v>6</v>
      </c>
      <c r="AL25" s="16">
        <v>0</v>
      </c>
      <c r="AM25" s="16">
        <v>0</v>
      </c>
      <c r="AN25" s="16">
        <v>0</v>
      </c>
      <c r="AO25" s="17">
        <v>0</v>
      </c>
      <c r="AP25" s="7">
        <v>16</v>
      </c>
      <c r="AQ25" s="22" t="s">
        <v>34</v>
      </c>
      <c r="AR25" s="16">
        <v>6</v>
      </c>
      <c r="AS25" s="31">
        <v>6</v>
      </c>
      <c r="AT25" s="16">
        <v>0</v>
      </c>
      <c r="AU25" s="17">
        <v>0</v>
      </c>
    </row>
    <row r="26" spans="1:47" ht="12.75">
      <c r="A26" s="7">
        <v>17</v>
      </c>
      <c r="B26" s="22" t="s">
        <v>6</v>
      </c>
      <c r="C26" s="3">
        <f t="shared" si="1"/>
        <v>9</v>
      </c>
      <c r="D26" s="16">
        <f t="shared" si="2"/>
        <v>8</v>
      </c>
      <c r="E26" s="16">
        <v>0</v>
      </c>
      <c r="F26" s="16">
        <v>0</v>
      </c>
      <c r="G26" s="16">
        <v>0</v>
      </c>
      <c r="H26" s="17">
        <v>0</v>
      </c>
      <c r="I26" s="7">
        <v>17</v>
      </c>
      <c r="J26" s="22" t="s">
        <v>6</v>
      </c>
      <c r="K26" s="16">
        <v>0</v>
      </c>
      <c r="L26" s="31">
        <v>0</v>
      </c>
      <c r="M26" s="16">
        <v>4</v>
      </c>
      <c r="N26" s="16">
        <v>4</v>
      </c>
      <c r="O26" s="16">
        <v>0</v>
      </c>
      <c r="P26" s="17">
        <v>0</v>
      </c>
      <c r="Q26" s="7">
        <v>17</v>
      </c>
      <c r="R26" s="85" t="s">
        <v>6</v>
      </c>
      <c r="S26" s="48">
        <v>0</v>
      </c>
      <c r="T26" s="48">
        <v>0</v>
      </c>
      <c r="U26" s="48">
        <v>0</v>
      </c>
      <c r="V26" s="48">
        <v>0</v>
      </c>
      <c r="W26" s="16">
        <v>1</v>
      </c>
      <c r="X26" s="17">
        <v>0</v>
      </c>
      <c r="Y26" s="7">
        <v>17</v>
      </c>
      <c r="Z26" s="44" t="s">
        <v>6</v>
      </c>
      <c r="AA26" s="38">
        <v>0</v>
      </c>
      <c r="AB26" s="16">
        <v>0</v>
      </c>
      <c r="AC26" s="16">
        <v>0</v>
      </c>
      <c r="AD26" s="31">
        <v>0</v>
      </c>
      <c r="AE26" s="16">
        <v>4</v>
      </c>
      <c r="AF26" s="17">
        <v>4</v>
      </c>
      <c r="AG26" s="101"/>
      <c r="AH26" s="7">
        <v>17</v>
      </c>
      <c r="AI26" s="22" t="s">
        <v>6</v>
      </c>
      <c r="AJ26" s="3">
        <f t="shared" si="3"/>
        <v>0</v>
      </c>
      <c r="AK26" s="16">
        <f t="shared" si="4"/>
        <v>0</v>
      </c>
      <c r="AL26" s="16">
        <v>0</v>
      </c>
      <c r="AM26" s="16">
        <v>0</v>
      </c>
      <c r="AN26" s="16">
        <v>0</v>
      </c>
      <c r="AO26" s="17">
        <v>0</v>
      </c>
      <c r="AP26" s="7">
        <v>17</v>
      </c>
      <c r="AQ26" s="22" t="s">
        <v>6</v>
      </c>
      <c r="AR26" s="16">
        <v>0</v>
      </c>
      <c r="AS26" s="31">
        <v>0</v>
      </c>
      <c r="AT26" s="16">
        <v>0</v>
      </c>
      <c r="AU26" s="17">
        <v>0</v>
      </c>
    </row>
    <row r="27" spans="1:47" ht="12.75">
      <c r="A27" s="7">
        <v>18</v>
      </c>
      <c r="B27" s="22" t="s">
        <v>35</v>
      </c>
      <c r="C27" s="3">
        <f t="shared" si="1"/>
        <v>8</v>
      </c>
      <c r="D27" s="16">
        <f t="shared" si="2"/>
        <v>7</v>
      </c>
      <c r="E27" s="16">
        <v>0</v>
      </c>
      <c r="F27" s="16">
        <v>0</v>
      </c>
      <c r="G27" s="16">
        <v>0</v>
      </c>
      <c r="H27" s="17">
        <v>0</v>
      </c>
      <c r="I27" s="7">
        <v>18</v>
      </c>
      <c r="J27" s="22" t="s">
        <v>35</v>
      </c>
      <c r="K27" s="16">
        <v>0</v>
      </c>
      <c r="L27" s="31">
        <v>0</v>
      </c>
      <c r="M27" s="16">
        <v>6</v>
      </c>
      <c r="N27" s="16">
        <v>6</v>
      </c>
      <c r="O27" s="16">
        <v>0</v>
      </c>
      <c r="P27" s="17">
        <v>0</v>
      </c>
      <c r="Q27" s="7">
        <v>18</v>
      </c>
      <c r="R27" s="85" t="s">
        <v>35</v>
      </c>
      <c r="S27" s="48">
        <v>0</v>
      </c>
      <c r="T27" s="48">
        <v>0</v>
      </c>
      <c r="U27" s="48">
        <v>0</v>
      </c>
      <c r="V27" s="48">
        <v>0</v>
      </c>
      <c r="W27" s="16">
        <v>0</v>
      </c>
      <c r="X27" s="17">
        <v>0</v>
      </c>
      <c r="Y27" s="7">
        <v>18</v>
      </c>
      <c r="Z27" s="44" t="s">
        <v>35</v>
      </c>
      <c r="AA27" s="38">
        <v>0</v>
      </c>
      <c r="AB27" s="16">
        <v>0</v>
      </c>
      <c r="AC27" s="16">
        <v>0</v>
      </c>
      <c r="AD27" s="31">
        <v>0</v>
      </c>
      <c r="AE27" s="16">
        <v>2</v>
      </c>
      <c r="AF27" s="17">
        <v>1</v>
      </c>
      <c r="AG27" s="101"/>
      <c r="AH27" s="7">
        <v>18</v>
      </c>
      <c r="AI27" s="22" t="s">
        <v>35</v>
      </c>
      <c r="AJ27" s="3">
        <f t="shared" si="3"/>
        <v>0</v>
      </c>
      <c r="AK27" s="16">
        <f t="shared" si="4"/>
        <v>0</v>
      </c>
      <c r="AL27" s="16">
        <v>0</v>
      </c>
      <c r="AM27" s="16">
        <v>0</v>
      </c>
      <c r="AN27" s="16">
        <v>0</v>
      </c>
      <c r="AO27" s="17">
        <v>0</v>
      </c>
      <c r="AP27" s="7">
        <v>18</v>
      </c>
      <c r="AQ27" s="22" t="s">
        <v>35</v>
      </c>
      <c r="AR27" s="16">
        <v>0</v>
      </c>
      <c r="AS27" s="31">
        <v>0</v>
      </c>
      <c r="AT27" s="16">
        <v>0</v>
      </c>
      <c r="AU27" s="17">
        <v>0</v>
      </c>
    </row>
    <row r="28" spans="1:47" ht="12.75">
      <c r="A28" s="7">
        <v>19</v>
      </c>
      <c r="B28" s="22" t="s">
        <v>7</v>
      </c>
      <c r="C28" s="3">
        <f t="shared" si="1"/>
        <v>0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7">
        <v>0</v>
      </c>
      <c r="I28" s="7">
        <v>19</v>
      </c>
      <c r="J28" s="22" t="s">
        <v>7</v>
      </c>
      <c r="K28" s="16">
        <v>0</v>
      </c>
      <c r="L28" s="31">
        <v>0</v>
      </c>
      <c r="M28" s="16">
        <v>0</v>
      </c>
      <c r="N28" s="16">
        <v>0</v>
      </c>
      <c r="O28" s="16">
        <v>0</v>
      </c>
      <c r="P28" s="17">
        <v>0</v>
      </c>
      <c r="Q28" s="7">
        <v>19</v>
      </c>
      <c r="R28" s="85" t="s">
        <v>7</v>
      </c>
      <c r="S28" s="48">
        <v>0</v>
      </c>
      <c r="T28" s="48">
        <v>0</v>
      </c>
      <c r="U28" s="48">
        <v>0</v>
      </c>
      <c r="V28" s="48">
        <v>0</v>
      </c>
      <c r="W28" s="16">
        <v>0</v>
      </c>
      <c r="X28" s="17">
        <v>0</v>
      </c>
      <c r="Y28" s="7">
        <v>19</v>
      </c>
      <c r="Z28" s="44" t="s">
        <v>7</v>
      </c>
      <c r="AA28" s="38">
        <v>0</v>
      </c>
      <c r="AB28" s="16">
        <v>0</v>
      </c>
      <c r="AC28" s="16">
        <v>0</v>
      </c>
      <c r="AD28" s="31">
        <v>0</v>
      </c>
      <c r="AE28" s="16">
        <v>0</v>
      </c>
      <c r="AF28" s="17">
        <v>0</v>
      </c>
      <c r="AG28" s="101"/>
      <c r="AH28" s="7">
        <v>19</v>
      </c>
      <c r="AI28" s="22" t="s">
        <v>7</v>
      </c>
      <c r="AJ28" s="3">
        <f t="shared" si="3"/>
        <v>0</v>
      </c>
      <c r="AK28" s="16">
        <f t="shared" si="4"/>
        <v>0</v>
      </c>
      <c r="AL28" s="16">
        <v>0</v>
      </c>
      <c r="AM28" s="16">
        <v>0</v>
      </c>
      <c r="AN28" s="16">
        <v>0</v>
      </c>
      <c r="AO28" s="17">
        <v>0</v>
      </c>
      <c r="AP28" s="7">
        <v>19</v>
      </c>
      <c r="AQ28" s="22" t="s">
        <v>7</v>
      </c>
      <c r="AR28" s="16">
        <v>0</v>
      </c>
      <c r="AS28" s="31">
        <v>0</v>
      </c>
      <c r="AT28" s="16">
        <v>0</v>
      </c>
      <c r="AU28" s="17">
        <v>0</v>
      </c>
    </row>
    <row r="29" spans="1:47" ht="12.75">
      <c r="A29" s="7">
        <v>20</v>
      </c>
      <c r="B29" s="22" t="s">
        <v>8</v>
      </c>
      <c r="C29" s="3">
        <f t="shared" si="1"/>
        <v>3</v>
      </c>
      <c r="D29" s="16">
        <f t="shared" si="2"/>
        <v>3</v>
      </c>
      <c r="E29" s="16">
        <v>0</v>
      </c>
      <c r="F29" s="16">
        <v>0</v>
      </c>
      <c r="G29" s="16">
        <v>0</v>
      </c>
      <c r="H29" s="17">
        <v>0</v>
      </c>
      <c r="I29" s="7">
        <v>20</v>
      </c>
      <c r="J29" s="22" t="s">
        <v>8</v>
      </c>
      <c r="K29" s="16">
        <v>2</v>
      </c>
      <c r="L29" s="31">
        <v>2</v>
      </c>
      <c r="M29" s="16">
        <v>0</v>
      </c>
      <c r="N29" s="16">
        <v>0</v>
      </c>
      <c r="O29" s="16">
        <v>0</v>
      </c>
      <c r="P29" s="17">
        <v>0</v>
      </c>
      <c r="Q29" s="7">
        <v>20</v>
      </c>
      <c r="R29" s="85" t="s">
        <v>8</v>
      </c>
      <c r="S29" s="48">
        <v>0</v>
      </c>
      <c r="T29" s="48">
        <v>0</v>
      </c>
      <c r="U29" s="48">
        <v>0</v>
      </c>
      <c r="V29" s="48">
        <v>0</v>
      </c>
      <c r="W29" s="16">
        <v>0</v>
      </c>
      <c r="X29" s="17">
        <v>0</v>
      </c>
      <c r="Y29" s="7">
        <v>20</v>
      </c>
      <c r="Z29" s="44" t="s">
        <v>8</v>
      </c>
      <c r="AA29" s="38">
        <v>0</v>
      </c>
      <c r="AB29" s="16">
        <v>0</v>
      </c>
      <c r="AC29" s="16">
        <v>0</v>
      </c>
      <c r="AD29" s="31">
        <v>0</v>
      </c>
      <c r="AE29" s="16">
        <v>1</v>
      </c>
      <c r="AF29" s="17">
        <v>1</v>
      </c>
      <c r="AG29" s="101"/>
      <c r="AH29" s="7">
        <v>20</v>
      </c>
      <c r="AI29" s="22" t="s">
        <v>8</v>
      </c>
      <c r="AJ29" s="3">
        <f t="shared" si="3"/>
        <v>1</v>
      </c>
      <c r="AK29" s="16">
        <f t="shared" si="4"/>
        <v>1</v>
      </c>
      <c r="AL29" s="16">
        <v>0</v>
      </c>
      <c r="AM29" s="16">
        <v>0</v>
      </c>
      <c r="AN29" s="16">
        <v>0</v>
      </c>
      <c r="AO29" s="17">
        <v>0</v>
      </c>
      <c r="AP29" s="7">
        <v>20</v>
      </c>
      <c r="AQ29" s="22" t="s">
        <v>8</v>
      </c>
      <c r="AR29" s="16">
        <v>1</v>
      </c>
      <c r="AS29" s="31">
        <v>1</v>
      </c>
      <c r="AT29" s="16">
        <v>0</v>
      </c>
      <c r="AU29" s="17">
        <v>0</v>
      </c>
    </row>
    <row r="30" spans="1:47" ht="12.75">
      <c r="A30" s="7">
        <v>21</v>
      </c>
      <c r="B30" s="22" t="s">
        <v>9</v>
      </c>
      <c r="C30" s="3">
        <f t="shared" si="1"/>
        <v>5</v>
      </c>
      <c r="D30" s="16">
        <f t="shared" si="2"/>
        <v>2</v>
      </c>
      <c r="E30" s="16">
        <v>0</v>
      </c>
      <c r="F30" s="16">
        <v>0</v>
      </c>
      <c r="G30" s="16">
        <v>0</v>
      </c>
      <c r="H30" s="17">
        <v>0</v>
      </c>
      <c r="I30" s="7">
        <v>21</v>
      </c>
      <c r="J30" s="22" t="s">
        <v>9</v>
      </c>
      <c r="K30" s="16">
        <v>3</v>
      </c>
      <c r="L30" s="31">
        <v>2</v>
      </c>
      <c r="M30" s="16">
        <v>0</v>
      </c>
      <c r="N30" s="16">
        <v>0</v>
      </c>
      <c r="O30" s="16">
        <v>0</v>
      </c>
      <c r="P30" s="17">
        <v>0</v>
      </c>
      <c r="Q30" s="7">
        <v>21</v>
      </c>
      <c r="R30" s="85" t="s">
        <v>9</v>
      </c>
      <c r="S30" s="48">
        <v>0</v>
      </c>
      <c r="T30" s="48">
        <v>0</v>
      </c>
      <c r="U30" s="48">
        <v>0</v>
      </c>
      <c r="V30" s="48">
        <v>0</v>
      </c>
      <c r="W30" s="16">
        <v>0</v>
      </c>
      <c r="X30" s="17">
        <v>0</v>
      </c>
      <c r="Y30" s="7">
        <v>21</v>
      </c>
      <c r="Z30" s="44" t="s">
        <v>9</v>
      </c>
      <c r="AA30" s="38">
        <v>0</v>
      </c>
      <c r="AB30" s="16">
        <v>0</v>
      </c>
      <c r="AC30" s="16">
        <v>0</v>
      </c>
      <c r="AD30" s="31">
        <v>0</v>
      </c>
      <c r="AE30" s="16">
        <v>2</v>
      </c>
      <c r="AF30" s="17">
        <v>0</v>
      </c>
      <c r="AG30" s="101"/>
      <c r="AH30" s="7">
        <v>21</v>
      </c>
      <c r="AI30" s="22" t="s">
        <v>9</v>
      </c>
      <c r="AJ30" s="3">
        <f t="shared" si="3"/>
        <v>3</v>
      </c>
      <c r="AK30" s="16">
        <f t="shared" si="4"/>
        <v>2</v>
      </c>
      <c r="AL30" s="16">
        <v>0</v>
      </c>
      <c r="AM30" s="16">
        <v>0</v>
      </c>
      <c r="AN30" s="16">
        <v>0</v>
      </c>
      <c r="AO30" s="17">
        <v>0</v>
      </c>
      <c r="AP30" s="7">
        <v>21</v>
      </c>
      <c r="AQ30" s="22" t="s">
        <v>9</v>
      </c>
      <c r="AR30" s="16">
        <v>3</v>
      </c>
      <c r="AS30" s="31">
        <v>2</v>
      </c>
      <c r="AT30" s="16">
        <v>0</v>
      </c>
      <c r="AU30" s="17">
        <v>0</v>
      </c>
    </row>
    <row r="31" spans="1:47" ht="12.75">
      <c r="A31" s="7">
        <v>22</v>
      </c>
      <c r="B31" s="22" t="s">
        <v>10</v>
      </c>
      <c r="C31" s="3">
        <f t="shared" si="1"/>
        <v>3</v>
      </c>
      <c r="D31" s="16">
        <f t="shared" si="2"/>
        <v>2</v>
      </c>
      <c r="E31" s="16">
        <v>0</v>
      </c>
      <c r="F31" s="16">
        <v>0</v>
      </c>
      <c r="G31" s="16">
        <v>0</v>
      </c>
      <c r="H31" s="17">
        <v>0</v>
      </c>
      <c r="I31" s="7">
        <v>22</v>
      </c>
      <c r="J31" s="22" t="s">
        <v>10</v>
      </c>
      <c r="K31" s="16">
        <v>2</v>
      </c>
      <c r="L31" s="31">
        <v>1</v>
      </c>
      <c r="M31" s="16">
        <v>0</v>
      </c>
      <c r="N31" s="16">
        <v>0</v>
      </c>
      <c r="O31" s="16">
        <v>0</v>
      </c>
      <c r="P31" s="17">
        <v>0</v>
      </c>
      <c r="Q31" s="7">
        <v>22</v>
      </c>
      <c r="R31" s="85" t="s">
        <v>10</v>
      </c>
      <c r="S31" s="48">
        <v>0</v>
      </c>
      <c r="T31" s="48">
        <v>0</v>
      </c>
      <c r="U31" s="48">
        <v>0</v>
      </c>
      <c r="V31" s="48">
        <v>0</v>
      </c>
      <c r="W31" s="16">
        <v>0</v>
      </c>
      <c r="X31" s="17">
        <v>0</v>
      </c>
      <c r="Y31" s="7">
        <v>22</v>
      </c>
      <c r="Z31" s="44" t="s">
        <v>10</v>
      </c>
      <c r="AA31" s="38">
        <v>0</v>
      </c>
      <c r="AB31" s="16">
        <v>0</v>
      </c>
      <c r="AC31" s="16">
        <v>0</v>
      </c>
      <c r="AD31" s="31">
        <v>0</v>
      </c>
      <c r="AE31" s="16">
        <v>1</v>
      </c>
      <c r="AF31" s="17">
        <v>1</v>
      </c>
      <c r="AG31" s="101"/>
      <c r="AH31" s="7">
        <v>22</v>
      </c>
      <c r="AI31" s="22" t="s">
        <v>10</v>
      </c>
      <c r="AJ31" s="3">
        <f t="shared" si="3"/>
        <v>0</v>
      </c>
      <c r="AK31" s="16">
        <f t="shared" si="4"/>
        <v>0</v>
      </c>
      <c r="AL31" s="16">
        <v>0</v>
      </c>
      <c r="AM31" s="16">
        <v>0</v>
      </c>
      <c r="AN31" s="16">
        <v>0</v>
      </c>
      <c r="AO31" s="17">
        <v>0</v>
      </c>
      <c r="AP31" s="7">
        <v>22</v>
      </c>
      <c r="AQ31" s="22" t="s">
        <v>10</v>
      </c>
      <c r="AR31" s="16">
        <v>0</v>
      </c>
      <c r="AS31" s="31">
        <v>0</v>
      </c>
      <c r="AT31" s="16">
        <v>0</v>
      </c>
      <c r="AU31" s="17">
        <v>0</v>
      </c>
    </row>
    <row r="32" spans="1:47" ht="12.75">
      <c r="A32" s="7">
        <v>23</v>
      </c>
      <c r="B32" s="22" t="s">
        <v>36</v>
      </c>
      <c r="C32" s="3">
        <f t="shared" si="1"/>
        <v>0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7">
        <v>0</v>
      </c>
      <c r="I32" s="7">
        <v>23</v>
      </c>
      <c r="J32" s="22" t="s">
        <v>36</v>
      </c>
      <c r="K32" s="16">
        <v>0</v>
      </c>
      <c r="L32" s="31">
        <v>0</v>
      </c>
      <c r="M32" s="16">
        <v>0</v>
      </c>
      <c r="N32" s="16">
        <v>0</v>
      </c>
      <c r="O32" s="16">
        <v>0</v>
      </c>
      <c r="P32" s="17">
        <v>0</v>
      </c>
      <c r="Q32" s="7">
        <v>23</v>
      </c>
      <c r="R32" s="85" t="s">
        <v>36</v>
      </c>
      <c r="S32" s="48">
        <v>0</v>
      </c>
      <c r="T32" s="48">
        <v>0</v>
      </c>
      <c r="U32" s="48">
        <v>0</v>
      </c>
      <c r="V32" s="48">
        <v>0</v>
      </c>
      <c r="W32" s="16">
        <v>0</v>
      </c>
      <c r="X32" s="17">
        <v>0</v>
      </c>
      <c r="Y32" s="7">
        <v>23</v>
      </c>
      <c r="Z32" s="44" t="s">
        <v>36</v>
      </c>
      <c r="AA32" s="38">
        <v>0</v>
      </c>
      <c r="AB32" s="16">
        <v>0</v>
      </c>
      <c r="AC32" s="16">
        <v>0</v>
      </c>
      <c r="AD32" s="31">
        <v>0</v>
      </c>
      <c r="AE32" s="16">
        <v>0</v>
      </c>
      <c r="AF32" s="17">
        <v>0</v>
      </c>
      <c r="AG32" s="101"/>
      <c r="AH32" s="7">
        <v>23</v>
      </c>
      <c r="AI32" s="22" t="s">
        <v>36</v>
      </c>
      <c r="AJ32" s="3">
        <f t="shared" si="3"/>
        <v>0</v>
      </c>
      <c r="AK32" s="16">
        <f t="shared" si="4"/>
        <v>0</v>
      </c>
      <c r="AL32" s="16">
        <v>0</v>
      </c>
      <c r="AM32" s="16">
        <v>0</v>
      </c>
      <c r="AN32" s="16">
        <v>0</v>
      </c>
      <c r="AO32" s="17">
        <v>0</v>
      </c>
      <c r="AP32" s="7">
        <v>23</v>
      </c>
      <c r="AQ32" s="22" t="s">
        <v>36</v>
      </c>
      <c r="AR32" s="16">
        <v>0</v>
      </c>
      <c r="AS32" s="31">
        <v>0</v>
      </c>
      <c r="AT32" s="16">
        <v>0</v>
      </c>
      <c r="AU32" s="17">
        <v>0</v>
      </c>
    </row>
    <row r="33" spans="1:47" ht="12.75">
      <c r="A33" s="7">
        <v>24</v>
      </c>
      <c r="B33" s="22" t="s">
        <v>37</v>
      </c>
      <c r="C33" s="3">
        <f t="shared" si="1"/>
        <v>3</v>
      </c>
      <c r="D33" s="16">
        <f t="shared" si="2"/>
        <v>2</v>
      </c>
      <c r="E33" s="16">
        <v>1</v>
      </c>
      <c r="F33" s="16">
        <v>1</v>
      </c>
      <c r="G33" s="16">
        <v>0</v>
      </c>
      <c r="H33" s="17">
        <v>0</v>
      </c>
      <c r="I33" s="7">
        <v>24</v>
      </c>
      <c r="J33" s="22" t="s">
        <v>37</v>
      </c>
      <c r="K33" s="16">
        <v>0</v>
      </c>
      <c r="L33" s="31">
        <v>0</v>
      </c>
      <c r="M33" s="16">
        <v>0</v>
      </c>
      <c r="N33" s="16">
        <v>0</v>
      </c>
      <c r="O33" s="16">
        <v>0</v>
      </c>
      <c r="P33" s="17">
        <v>0</v>
      </c>
      <c r="Q33" s="7">
        <v>24</v>
      </c>
      <c r="R33" s="85" t="s">
        <v>37</v>
      </c>
      <c r="S33" s="48">
        <v>0</v>
      </c>
      <c r="T33" s="48">
        <v>0</v>
      </c>
      <c r="U33" s="48">
        <v>0</v>
      </c>
      <c r="V33" s="48">
        <v>0</v>
      </c>
      <c r="W33" s="16">
        <v>1</v>
      </c>
      <c r="X33" s="17">
        <v>0</v>
      </c>
      <c r="Y33" s="7">
        <v>24</v>
      </c>
      <c r="Z33" s="44" t="s">
        <v>37</v>
      </c>
      <c r="AA33" s="38">
        <v>0</v>
      </c>
      <c r="AB33" s="16">
        <v>0</v>
      </c>
      <c r="AC33" s="16">
        <v>0</v>
      </c>
      <c r="AD33" s="31">
        <v>0</v>
      </c>
      <c r="AE33" s="16">
        <v>1</v>
      </c>
      <c r="AF33" s="17">
        <v>1</v>
      </c>
      <c r="AG33" s="101"/>
      <c r="AH33" s="7">
        <v>24</v>
      </c>
      <c r="AI33" s="22" t="s">
        <v>37</v>
      </c>
      <c r="AJ33" s="3">
        <f t="shared" si="3"/>
        <v>0</v>
      </c>
      <c r="AK33" s="16">
        <f t="shared" si="4"/>
        <v>0</v>
      </c>
      <c r="AL33" s="16">
        <v>0</v>
      </c>
      <c r="AM33" s="16">
        <v>0</v>
      </c>
      <c r="AN33" s="16">
        <v>0</v>
      </c>
      <c r="AO33" s="17">
        <v>0</v>
      </c>
      <c r="AP33" s="7">
        <v>24</v>
      </c>
      <c r="AQ33" s="22" t="s">
        <v>37</v>
      </c>
      <c r="AR33" s="16">
        <v>0</v>
      </c>
      <c r="AS33" s="31">
        <v>0</v>
      </c>
      <c r="AT33" s="16">
        <v>0</v>
      </c>
      <c r="AU33" s="17">
        <v>0</v>
      </c>
    </row>
    <row r="34" spans="1:47" ht="12.75">
      <c r="A34" s="7">
        <v>25</v>
      </c>
      <c r="B34" s="23" t="s">
        <v>11</v>
      </c>
      <c r="C34" s="3">
        <f t="shared" si="1"/>
        <v>0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7">
        <v>0</v>
      </c>
      <c r="I34" s="7">
        <v>25</v>
      </c>
      <c r="J34" s="23" t="s">
        <v>11</v>
      </c>
      <c r="K34" s="16">
        <v>0</v>
      </c>
      <c r="L34" s="31">
        <v>0</v>
      </c>
      <c r="M34" s="16">
        <v>0</v>
      </c>
      <c r="N34" s="16">
        <v>0</v>
      </c>
      <c r="O34" s="16">
        <v>0</v>
      </c>
      <c r="P34" s="17">
        <v>0</v>
      </c>
      <c r="Q34" s="7">
        <v>25</v>
      </c>
      <c r="R34" s="86" t="s">
        <v>11</v>
      </c>
      <c r="S34" s="48">
        <v>0</v>
      </c>
      <c r="T34" s="48">
        <v>0</v>
      </c>
      <c r="U34" s="48">
        <v>0</v>
      </c>
      <c r="V34" s="48">
        <v>0</v>
      </c>
      <c r="W34" s="16">
        <v>0</v>
      </c>
      <c r="X34" s="17">
        <v>0</v>
      </c>
      <c r="Y34" s="7">
        <v>25</v>
      </c>
      <c r="Z34" s="45" t="s">
        <v>11</v>
      </c>
      <c r="AA34" s="38">
        <v>0</v>
      </c>
      <c r="AB34" s="16">
        <v>0</v>
      </c>
      <c r="AC34" s="16">
        <v>0</v>
      </c>
      <c r="AD34" s="31">
        <v>0</v>
      </c>
      <c r="AE34" s="16">
        <v>0</v>
      </c>
      <c r="AF34" s="17">
        <v>0</v>
      </c>
      <c r="AG34" s="101"/>
      <c r="AH34" s="7">
        <v>25</v>
      </c>
      <c r="AI34" s="23" t="s">
        <v>11</v>
      </c>
      <c r="AJ34" s="3">
        <f t="shared" si="3"/>
        <v>0</v>
      </c>
      <c r="AK34" s="16">
        <f t="shared" si="4"/>
        <v>0</v>
      </c>
      <c r="AL34" s="16">
        <v>0</v>
      </c>
      <c r="AM34" s="16">
        <v>0</v>
      </c>
      <c r="AN34" s="16">
        <v>0</v>
      </c>
      <c r="AO34" s="17">
        <v>0</v>
      </c>
      <c r="AP34" s="7">
        <v>25</v>
      </c>
      <c r="AQ34" s="23" t="s">
        <v>11</v>
      </c>
      <c r="AR34" s="16">
        <v>0</v>
      </c>
      <c r="AS34" s="31">
        <v>0</v>
      </c>
      <c r="AT34" s="16">
        <v>0</v>
      </c>
      <c r="AU34" s="17">
        <v>0</v>
      </c>
    </row>
    <row r="35" spans="1:47" ht="12.75">
      <c r="A35" s="7">
        <v>26</v>
      </c>
      <c r="B35" s="22" t="s">
        <v>38</v>
      </c>
      <c r="C35" s="3">
        <f t="shared" si="1"/>
        <v>3</v>
      </c>
      <c r="D35" s="16">
        <f t="shared" si="2"/>
        <v>0</v>
      </c>
      <c r="E35" s="16">
        <v>1</v>
      </c>
      <c r="F35" s="16">
        <v>0</v>
      </c>
      <c r="G35" s="16">
        <v>0</v>
      </c>
      <c r="H35" s="17">
        <v>0</v>
      </c>
      <c r="I35" s="7">
        <v>26</v>
      </c>
      <c r="J35" s="22" t="s">
        <v>38</v>
      </c>
      <c r="K35" s="16">
        <v>1</v>
      </c>
      <c r="L35" s="31">
        <v>0</v>
      </c>
      <c r="M35" s="16">
        <v>0</v>
      </c>
      <c r="N35" s="16">
        <v>0</v>
      </c>
      <c r="O35" s="16">
        <v>0</v>
      </c>
      <c r="P35" s="17">
        <v>0</v>
      </c>
      <c r="Q35" s="7">
        <v>26</v>
      </c>
      <c r="R35" s="85" t="s">
        <v>38</v>
      </c>
      <c r="S35" s="48">
        <v>0</v>
      </c>
      <c r="T35" s="48">
        <v>0</v>
      </c>
      <c r="U35" s="48">
        <v>0</v>
      </c>
      <c r="V35" s="48">
        <v>0</v>
      </c>
      <c r="W35" s="16">
        <v>0</v>
      </c>
      <c r="X35" s="17">
        <v>0</v>
      </c>
      <c r="Y35" s="7">
        <v>26</v>
      </c>
      <c r="Z35" s="44" t="s">
        <v>38</v>
      </c>
      <c r="AA35" s="38">
        <v>0</v>
      </c>
      <c r="AB35" s="16">
        <v>0</v>
      </c>
      <c r="AC35" s="16">
        <v>0</v>
      </c>
      <c r="AD35" s="31">
        <v>0</v>
      </c>
      <c r="AE35" s="16">
        <v>1</v>
      </c>
      <c r="AF35" s="17">
        <v>0</v>
      </c>
      <c r="AG35" s="101"/>
      <c r="AH35" s="7">
        <v>26</v>
      </c>
      <c r="AI35" s="22" t="s">
        <v>38</v>
      </c>
      <c r="AJ35" s="3">
        <f t="shared" si="3"/>
        <v>2</v>
      </c>
      <c r="AK35" s="16">
        <f t="shared" si="4"/>
        <v>0</v>
      </c>
      <c r="AL35" s="16">
        <v>1</v>
      </c>
      <c r="AM35" s="16">
        <v>0</v>
      </c>
      <c r="AN35" s="16">
        <v>0</v>
      </c>
      <c r="AO35" s="17">
        <v>0</v>
      </c>
      <c r="AP35" s="7">
        <v>26</v>
      </c>
      <c r="AQ35" s="22" t="s">
        <v>38</v>
      </c>
      <c r="AR35" s="16">
        <v>1</v>
      </c>
      <c r="AS35" s="31">
        <v>0</v>
      </c>
      <c r="AT35" s="16">
        <v>0</v>
      </c>
      <c r="AU35" s="17">
        <v>0</v>
      </c>
    </row>
    <row r="36" spans="1:47" ht="12.75">
      <c r="A36" s="7">
        <v>27</v>
      </c>
      <c r="B36" s="22" t="s">
        <v>39</v>
      </c>
      <c r="C36" s="3">
        <f t="shared" si="1"/>
        <v>6</v>
      </c>
      <c r="D36" s="16">
        <f t="shared" si="2"/>
        <v>2</v>
      </c>
      <c r="E36" s="16">
        <v>0</v>
      </c>
      <c r="F36" s="16">
        <v>0</v>
      </c>
      <c r="G36" s="16">
        <v>0</v>
      </c>
      <c r="H36" s="17">
        <v>0</v>
      </c>
      <c r="I36" s="7">
        <v>27</v>
      </c>
      <c r="J36" s="22" t="s">
        <v>39</v>
      </c>
      <c r="K36" s="16">
        <v>2</v>
      </c>
      <c r="L36" s="31">
        <v>0</v>
      </c>
      <c r="M36" s="16">
        <v>0</v>
      </c>
      <c r="N36" s="16">
        <v>0</v>
      </c>
      <c r="O36" s="16">
        <v>0</v>
      </c>
      <c r="P36" s="17">
        <v>0</v>
      </c>
      <c r="Q36" s="7">
        <v>27</v>
      </c>
      <c r="R36" s="85" t="s">
        <v>39</v>
      </c>
      <c r="S36" s="48">
        <v>2</v>
      </c>
      <c r="T36" s="48">
        <v>0</v>
      </c>
      <c r="U36" s="48">
        <v>0</v>
      </c>
      <c r="V36" s="48">
        <v>0</v>
      </c>
      <c r="W36" s="16">
        <v>0</v>
      </c>
      <c r="X36" s="17">
        <v>0</v>
      </c>
      <c r="Y36" s="7">
        <v>27</v>
      </c>
      <c r="Z36" s="44" t="s">
        <v>39</v>
      </c>
      <c r="AA36" s="38">
        <v>0</v>
      </c>
      <c r="AB36" s="16">
        <v>0</v>
      </c>
      <c r="AC36" s="16">
        <v>0</v>
      </c>
      <c r="AD36" s="31">
        <v>0</v>
      </c>
      <c r="AE36" s="16">
        <v>2</v>
      </c>
      <c r="AF36" s="17">
        <v>2</v>
      </c>
      <c r="AG36" s="101"/>
      <c r="AH36" s="7">
        <v>27</v>
      </c>
      <c r="AI36" s="22" t="s">
        <v>39</v>
      </c>
      <c r="AJ36" s="3">
        <f t="shared" si="3"/>
        <v>2</v>
      </c>
      <c r="AK36" s="16">
        <f t="shared" si="4"/>
        <v>0</v>
      </c>
      <c r="AL36" s="16">
        <v>0</v>
      </c>
      <c r="AM36" s="16">
        <v>0</v>
      </c>
      <c r="AN36" s="16">
        <v>0</v>
      </c>
      <c r="AO36" s="17">
        <v>0</v>
      </c>
      <c r="AP36" s="7">
        <v>27</v>
      </c>
      <c r="AQ36" s="22" t="s">
        <v>39</v>
      </c>
      <c r="AR36" s="16">
        <v>2</v>
      </c>
      <c r="AS36" s="31">
        <v>0</v>
      </c>
      <c r="AT36" s="16">
        <v>0</v>
      </c>
      <c r="AU36" s="17">
        <v>0</v>
      </c>
    </row>
    <row r="37" spans="1:47" ht="12.75">
      <c r="A37" s="7">
        <v>28</v>
      </c>
      <c r="B37" s="22" t="s">
        <v>40</v>
      </c>
      <c r="C37" s="3">
        <f t="shared" si="1"/>
        <v>20</v>
      </c>
      <c r="D37" s="16">
        <f t="shared" si="2"/>
        <v>18</v>
      </c>
      <c r="E37" s="16">
        <v>16</v>
      </c>
      <c r="F37" s="16">
        <v>16</v>
      </c>
      <c r="G37" s="16">
        <v>0</v>
      </c>
      <c r="H37" s="17">
        <v>0</v>
      </c>
      <c r="I37" s="7">
        <v>28</v>
      </c>
      <c r="J37" s="22" t="s">
        <v>40</v>
      </c>
      <c r="K37" s="16">
        <v>2</v>
      </c>
      <c r="L37" s="31">
        <v>0</v>
      </c>
      <c r="M37" s="16">
        <v>0</v>
      </c>
      <c r="N37" s="16">
        <v>0</v>
      </c>
      <c r="O37" s="16">
        <v>0</v>
      </c>
      <c r="P37" s="17">
        <v>0</v>
      </c>
      <c r="Q37" s="7">
        <v>28</v>
      </c>
      <c r="R37" s="85" t="s">
        <v>40</v>
      </c>
      <c r="S37" s="48">
        <v>0</v>
      </c>
      <c r="T37" s="48">
        <v>0</v>
      </c>
      <c r="U37" s="48">
        <v>0</v>
      </c>
      <c r="V37" s="48">
        <v>0</v>
      </c>
      <c r="W37" s="16">
        <v>0</v>
      </c>
      <c r="X37" s="17">
        <v>0</v>
      </c>
      <c r="Y37" s="7">
        <v>28</v>
      </c>
      <c r="Z37" s="44" t="s">
        <v>40</v>
      </c>
      <c r="AA37" s="38">
        <v>0</v>
      </c>
      <c r="AB37" s="16">
        <v>0</v>
      </c>
      <c r="AC37" s="16">
        <v>0</v>
      </c>
      <c r="AD37" s="31">
        <v>0</v>
      </c>
      <c r="AE37" s="16">
        <v>2</v>
      </c>
      <c r="AF37" s="17">
        <v>2</v>
      </c>
      <c r="AG37" s="101"/>
      <c r="AH37" s="7">
        <v>28</v>
      </c>
      <c r="AI37" s="22" t="s">
        <v>40</v>
      </c>
      <c r="AJ37" s="3">
        <f t="shared" si="3"/>
        <v>16</v>
      </c>
      <c r="AK37" s="16">
        <f t="shared" si="4"/>
        <v>16</v>
      </c>
      <c r="AL37" s="16">
        <v>16</v>
      </c>
      <c r="AM37" s="16">
        <v>16</v>
      </c>
      <c r="AN37" s="16">
        <v>0</v>
      </c>
      <c r="AO37" s="17">
        <v>0</v>
      </c>
      <c r="AP37" s="7">
        <v>28</v>
      </c>
      <c r="AQ37" s="22" t="s">
        <v>40</v>
      </c>
      <c r="AR37" s="16">
        <v>0</v>
      </c>
      <c r="AS37" s="31">
        <v>0</v>
      </c>
      <c r="AT37" s="16">
        <v>0</v>
      </c>
      <c r="AU37" s="17">
        <v>0</v>
      </c>
    </row>
    <row r="38" spans="1:47" ht="12.75">
      <c r="A38" s="7">
        <v>29</v>
      </c>
      <c r="B38" s="22" t="s">
        <v>41</v>
      </c>
      <c r="C38" s="3">
        <f t="shared" si="1"/>
        <v>0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7">
        <v>0</v>
      </c>
      <c r="I38" s="7">
        <v>29</v>
      </c>
      <c r="J38" s="22" t="s">
        <v>41</v>
      </c>
      <c r="K38" s="16">
        <v>0</v>
      </c>
      <c r="L38" s="31">
        <v>0</v>
      </c>
      <c r="M38" s="16">
        <v>0</v>
      </c>
      <c r="N38" s="16">
        <v>0</v>
      </c>
      <c r="O38" s="16">
        <v>0</v>
      </c>
      <c r="P38" s="17">
        <v>0</v>
      </c>
      <c r="Q38" s="7">
        <v>29</v>
      </c>
      <c r="R38" s="85" t="s">
        <v>41</v>
      </c>
      <c r="S38" s="48">
        <v>0</v>
      </c>
      <c r="T38" s="48">
        <v>0</v>
      </c>
      <c r="U38" s="48">
        <v>0</v>
      </c>
      <c r="V38" s="48">
        <v>0</v>
      </c>
      <c r="W38" s="16">
        <v>0</v>
      </c>
      <c r="X38" s="17">
        <v>0</v>
      </c>
      <c r="Y38" s="7">
        <v>29</v>
      </c>
      <c r="Z38" s="44" t="s">
        <v>41</v>
      </c>
      <c r="AA38" s="38">
        <v>0</v>
      </c>
      <c r="AB38" s="16">
        <v>0</v>
      </c>
      <c r="AC38" s="16">
        <v>0</v>
      </c>
      <c r="AD38" s="31">
        <v>0</v>
      </c>
      <c r="AE38" s="16">
        <v>0</v>
      </c>
      <c r="AF38" s="17">
        <v>0</v>
      </c>
      <c r="AG38" s="101"/>
      <c r="AH38" s="7">
        <v>29</v>
      </c>
      <c r="AI38" s="22" t="s">
        <v>41</v>
      </c>
      <c r="AJ38" s="3">
        <f t="shared" si="3"/>
        <v>0</v>
      </c>
      <c r="AK38" s="16">
        <f t="shared" si="4"/>
        <v>0</v>
      </c>
      <c r="AL38" s="16">
        <v>0</v>
      </c>
      <c r="AM38" s="16">
        <v>0</v>
      </c>
      <c r="AN38" s="16">
        <v>0</v>
      </c>
      <c r="AO38" s="17">
        <v>0</v>
      </c>
      <c r="AP38" s="7">
        <v>29</v>
      </c>
      <c r="AQ38" s="22" t="s">
        <v>41</v>
      </c>
      <c r="AR38" s="16">
        <v>0</v>
      </c>
      <c r="AS38" s="31">
        <v>0</v>
      </c>
      <c r="AT38" s="16">
        <v>0</v>
      </c>
      <c r="AU38" s="17">
        <v>0</v>
      </c>
    </row>
    <row r="39" spans="1:47" ht="12.75">
      <c r="A39" s="7">
        <v>30</v>
      </c>
      <c r="B39" s="22" t="s">
        <v>12</v>
      </c>
      <c r="C39" s="3">
        <f t="shared" si="1"/>
        <v>4</v>
      </c>
      <c r="D39" s="16">
        <f t="shared" si="2"/>
        <v>4</v>
      </c>
      <c r="E39" s="16">
        <v>0</v>
      </c>
      <c r="F39" s="16">
        <v>0</v>
      </c>
      <c r="G39" s="16">
        <v>0</v>
      </c>
      <c r="H39" s="17">
        <v>0</v>
      </c>
      <c r="I39" s="7">
        <v>30</v>
      </c>
      <c r="J39" s="22" t="s">
        <v>12</v>
      </c>
      <c r="K39" s="16">
        <v>3</v>
      </c>
      <c r="L39" s="31">
        <v>3</v>
      </c>
      <c r="M39" s="16">
        <v>0</v>
      </c>
      <c r="N39" s="16">
        <v>0</v>
      </c>
      <c r="O39" s="16">
        <v>0</v>
      </c>
      <c r="P39" s="17">
        <v>0</v>
      </c>
      <c r="Q39" s="7">
        <v>30</v>
      </c>
      <c r="R39" s="85" t="s">
        <v>12</v>
      </c>
      <c r="S39" s="48">
        <v>0</v>
      </c>
      <c r="T39" s="48">
        <v>0</v>
      </c>
      <c r="U39" s="48">
        <v>0</v>
      </c>
      <c r="V39" s="48">
        <v>0</v>
      </c>
      <c r="W39" s="16">
        <v>0</v>
      </c>
      <c r="X39" s="17">
        <v>0</v>
      </c>
      <c r="Y39" s="7">
        <v>30</v>
      </c>
      <c r="Z39" s="44" t="s">
        <v>12</v>
      </c>
      <c r="AA39" s="38">
        <v>0</v>
      </c>
      <c r="AB39" s="16">
        <v>0</v>
      </c>
      <c r="AC39" s="16">
        <v>0</v>
      </c>
      <c r="AD39" s="31">
        <v>0</v>
      </c>
      <c r="AE39" s="16">
        <v>1</v>
      </c>
      <c r="AF39" s="17">
        <v>1</v>
      </c>
      <c r="AG39" s="101"/>
      <c r="AH39" s="7">
        <v>30</v>
      </c>
      <c r="AI39" s="22" t="s">
        <v>12</v>
      </c>
      <c r="AJ39" s="3">
        <f t="shared" si="3"/>
        <v>3</v>
      </c>
      <c r="AK39" s="16">
        <f t="shared" si="4"/>
        <v>3</v>
      </c>
      <c r="AL39" s="16">
        <v>0</v>
      </c>
      <c r="AM39" s="16">
        <v>0</v>
      </c>
      <c r="AN39" s="16">
        <v>0</v>
      </c>
      <c r="AO39" s="17">
        <v>0</v>
      </c>
      <c r="AP39" s="7">
        <v>30</v>
      </c>
      <c r="AQ39" s="22" t="s">
        <v>12</v>
      </c>
      <c r="AR39" s="16">
        <v>3</v>
      </c>
      <c r="AS39" s="31">
        <v>3</v>
      </c>
      <c r="AT39" s="16">
        <v>0</v>
      </c>
      <c r="AU39" s="17">
        <v>0</v>
      </c>
    </row>
    <row r="40" spans="1:47" ht="12.75">
      <c r="A40" s="7">
        <v>31</v>
      </c>
      <c r="B40" s="22" t="s">
        <v>13</v>
      </c>
      <c r="C40" s="3">
        <f t="shared" si="1"/>
        <v>23</v>
      </c>
      <c r="D40" s="16">
        <f t="shared" si="2"/>
        <v>18</v>
      </c>
      <c r="E40" s="16">
        <v>0</v>
      </c>
      <c r="F40" s="16">
        <v>0</v>
      </c>
      <c r="G40" s="16">
        <v>0</v>
      </c>
      <c r="H40" s="17">
        <v>0</v>
      </c>
      <c r="I40" s="7">
        <v>31</v>
      </c>
      <c r="J40" s="22" t="s">
        <v>13</v>
      </c>
      <c r="K40" s="16">
        <v>19</v>
      </c>
      <c r="L40" s="31">
        <v>16</v>
      </c>
      <c r="M40" s="16">
        <v>2</v>
      </c>
      <c r="N40" s="16">
        <v>2</v>
      </c>
      <c r="O40" s="16">
        <v>0</v>
      </c>
      <c r="P40" s="17">
        <v>0</v>
      </c>
      <c r="Q40" s="7">
        <v>31</v>
      </c>
      <c r="R40" s="85" t="s">
        <v>13</v>
      </c>
      <c r="S40" s="48">
        <v>0</v>
      </c>
      <c r="T40" s="48">
        <v>0</v>
      </c>
      <c r="U40" s="48">
        <v>0</v>
      </c>
      <c r="V40" s="48">
        <v>0</v>
      </c>
      <c r="W40" s="16">
        <v>2</v>
      </c>
      <c r="X40" s="17">
        <v>0</v>
      </c>
      <c r="Y40" s="7">
        <v>31</v>
      </c>
      <c r="Z40" s="44" t="s">
        <v>13</v>
      </c>
      <c r="AA40" s="38">
        <v>0</v>
      </c>
      <c r="AB40" s="16">
        <v>0</v>
      </c>
      <c r="AC40" s="16">
        <v>0</v>
      </c>
      <c r="AD40" s="31">
        <v>0</v>
      </c>
      <c r="AE40" s="16">
        <v>0</v>
      </c>
      <c r="AF40" s="17">
        <v>0</v>
      </c>
      <c r="AG40" s="101"/>
      <c r="AH40" s="7">
        <v>31</v>
      </c>
      <c r="AI40" s="22" t="s">
        <v>13</v>
      </c>
      <c r="AJ40" s="3">
        <f t="shared" si="3"/>
        <v>12</v>
      </c>
      <c r="AK40" s="16">
        <f t="shared" si="4"/>
        <v>3</v>
      </c>
      <c r="AL40" s="16">
        <v>0</v>
      </c>
      <c r="AM40" s="16">
        <v>0</v>
      </c>
      <c r="AN40" s="16">
        <v>0</v>
      </c>
      <c r="AO40" s="17">
        <v>0</v>
      </c>
      <c r="AP40" s="7">
        <v>31</v>
      </c>
      <c r="AQ40" s="22" t="s">
        <v>13</v>
      </c>
      <c r="AR40" s="16">
        <v>12</v>
      </c>
      <c r="AS40" s="31">
        <v>3</v>
      </c>
      <c r="AT40" s="16">
        <v>0</v>
      </c>
      <c r="AU40" s="17">
        <v>0</v>
      </c>
    </row>
    <row r="41" spans="1:47" ht="12.75">
      <c r="A41" s="7">
        <v>32</v>
      </c>
      <c r="B41" s="22" t="s">
        <v>42</v>
      </c>
      <c r="C41" s="3">
        <f t="shared" si="1"/>
        <v>15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7">
        <v>0</v>
      </c>
      <c r="I41" s="7">
        <v>32</v>
      </c>
      <c r="J41" s="22" t="s">
        <v>42</v>
      </c>
      <c r="K41" s="16">
        <v>14</v>
      </c>
      <c r="L41" s="31">
        <v>0</v>
      </c>
      <c r="M41" s="16">
        <v>0</v>
      </c>
      <c r="N41" s="16">
        <v>0</v>
      </c>
      <c r="O41" s="16">
        <v>0</v>
      </c>
      <c r="P41" s="17">
        <v>0</v>
      </c>
      <c r="Q41" s="7">
        <v>32</v>
      </c>
      <c r="R41" s="85" t="s">
        <v>42</v>
      </c>
      <c r="S41" s="48">
        <v>0</v>
      </c>
      <c r="T41" s="48">
        <v>0</v>
      </c>
      <c r="U41" s="48">
        <v>0</v>
      </c>
      <c r="V41" s="48">
        <v>0</v>
      </c>
      <c r="W41" s="16">
        <v>0</v>
      </c>
      <c r="X41" s="17">
        <v>0</v>
      </c>
      <c r="Y41" s="7">
        <v>32</v>
      </c>
      <c r="Z41" s="44" t="s">
        <v>42</v>
      </c>
      <c r="AA41" s="38">
        <v>0</v>
      </c>
      <c r="AB41" s="16">
        <v>0</v>
      </c>
      <c r="AC41" s="16">
        <v>0</v>
      </c>
      <c r="AD41" s="31">
        <v>0</v>
      </c>
      <c r="AE41" s="16">
        <v>1</v>
      </c>
      <c r="AF41" s="17">
        <v>0</v>
      </c>
      <c r="AG41" s="101"/>
      <c r="AH41" s="7">
        <v>32</v>
      </c>
      <c r="AI41" s="22" t="s">
        <v>42</v>
      </c>
      <c r="AJ41" s="3">
        <f t="shared" si="3"/>
        <v>14</v>
      </c>
      <c r="AK41" s="16">
        <f t="shared" si="4"/>
        <v>0</v>
      </c>
      <c r="AL41" s="16">
        <v>0</v>
      </c>
      <c r="AM41" s="16">
        <v>0</v>
      </c>
      <c r="AN41" s="16">
        <v>0</v>
      </c>
      <c r="AO41" s="17">
        <v>0</v>
      </c>
      <c r="AP41" s="7">
        <v>32</v>
      </c>
      <c r="AQ41" s="22" t="s">
        <v>42</v>
      </c>
      <c r="AR41" s="16">
        <v>14</v>
      </c>
      <c r="AS41" s="31">
        <v>0</v>
      </c>
      <c r="AT41" s="16">
        <v>0</v>
      </c>
      <c r="AU41" s="17">
        <v>0</v>
      </c>
    </row>
    <row r="42" spans="1:47" ht="12.75">
      <c r="A42" s="7">
        <v>33</v>
      </c>
      <c r="B42" s="22" t="s">
        <v>43</v>
      </c>
      <c r="C42" s="3">
        <f t="shared" si="1"/>
        <v>0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7">
        <v>0</v>
      </c>
      <c r="I42" s="7">
        <v>33</v>
      </c>
      <c r="J42" s="22" t="s">
        <v>43</v>
      </c>
      <c r="K42" s="16">
        <v>0</v>
      </c>
      <c r="L42" s="31">
        <v>0</v>
      </c>
      <c r="M42" s="16">
        <v>0</v>
      </c>
      <c r="N42" s="16">
        <v>0</v>
      </c>
      <c r="O42" s="16">
        <v>0</v>
      </c>
      <c r="P42" s="17">
        <v>0</v>
      </c>
      <c r="Q42" s="7">
        <v>33</v>
      </c>
      <c r="R42" s="85" t="s">
        <v>43</v>
      </c>
      <c r="S42" s="48">
        <v>0</v>
      </c>
      <c r="T42" s="48">
        <v>0</v>
      </c>
      <c r="U42" s="48">
        <v>0</v>
      </c>
      <c r="V42" s="48">
        <v>0</v>
      </c>
      <c r="W42" s="16">
        <v>0</v>
      </c>
      <c r="X42" s="17">
        <v>0</v>
      </c>
      <c r="Y42" s="7">
        <v>33</v>
      </c>
      <c r="Z42" s="44" t="s">
        <v>43</v>
      </c>
      <c r="AA42" s="38">
        <v>0</v>
      </c>
      <c r="AB42" s="16">
        <v>0</v>
      </c>
      <c r="AC42" s="16">
        <v>0</v>
      </c>
      <c r="AD42" s="31">
        <v>0</v>
      </c>
      <c r="AE42" s="16">
        <v>0</v>
      </c>
      <c r="AF42" s="17">
        <v>0</v>
      </c>
      <c r="AG42" s="101"/>
      <c r="AH42" s="7">
        <v>33</v>
      </c>
      <c r="AI42" s="22" t="s">
        <v>43</v>
      </c>
      <c r="AJ42" s="3">
        <f t="shared" si="3"/>
        <v>0</v>
      </c>
      <c r="AK42" s="16">
        <f t="shared" si="4"/>
        <v>0</v>
      </c>
      <c r="AL42" s="16">
        <v>0</v>
      </c>
      <c r="AM42" s="16">
        <v>0</v>
      </c>
      <c r="AN42" s="16">
        <v>0</v>
      </c>
      <c r="AO42" s="17">
        <v>0</v>
      </c>
      <c r="AP42" s="7">
        <v>33</v>
      </c>
      <c r="AQ42" s="22" t="s">
        <v>43</v>
      </c>
      <c r="AR42" s="16">
        <v>0</v>
      </c>
      <c r="AS42" s="31">
        <v>0</v>
      </c>
      <c r="AT42" s="16">
        <v>0</v>
      </c>
      <c r="AU42" s="17">
        <v>0</v>
      </c>
    </row>
    <row r="43" spans="1:47" ht="12.75">
      <c r="A43" s="7">
        <v>34</v>
      </c>
      <c r="B43" s="22" t="s">
        <v>14</v>
      </c>
      <c r="C43" s="3">
        <f t="shared" si="1"/>
        <v>11</v>
      </c>
      <c r="D43" s="16">
        <f t="shared" si="2"/>
        <v>10</v>
      </c>
      <c r="E43" s="16">
        <v>0</v>
      </c>
      <c r="F43" s="16">
        <v>0</v>
      </c>
      <c r="G43" s="16">
        <v>0</v>
      </c>
      <c r="H43" s="17">
        <v>0</v>
      </c>
      <c r="I43" s="7">
        <v>34</v>
      </c>
      <c r="J43" s="22" t="s">
        <v>14</v>
      </c>
      <c r="K43" s="16">
        <v>8</v>
      </c>
      <c r="L43" s="31">
        <v>8</v>
      </c>
      <c r="M43" s="16">
        <v>0</v>
      </c>
      <c r="N43" s="16">
        <v>0</v>
      </c>
      <c r="O43" s="16">
        <v>0</v>
      </c>
      <c r="P43" s="17">
        <v>0</v>
      </c>
      <c r="Q43" s="7">
        <v>34</v>
      </c>
      <c r="R43" s="85" t="s">
        <v>14</v>
      </c>
      <c r="S43" s="48">
        <v>0</v>
      </c>
      <c r="T43" s="48">
        <v>0</v>
      </c>
      <c r="U43" s="48">
        <v>0</v>
      </c>
      <c r="V43" s="48">
        <v>0</v>
      </c>
      <c r="W43" s="16">
        <v>0</v>
      </c>
      <c r="X43" s="17">
        <v>0</v>
      </c>
      <c r="Y43" s="7">
        <v>34</v>
      </c>
      <c r="Z43" s="44" t="s">
        <v>14</v>
      </c>
      <c r="AA43" s="38">
        <v>0</v>
      </c>
      <c r="AB43" s="16">
        <v>0</v>
      </c>
      <c r="AC43" s="16">
        <v>1</v>
      </c>
      <c r="AD43" s="31">
        <v>0</v>
      </c>
      <c r="AE43" s="16">
        <v>2</v>
      </c>
      <c r="AF43" s="17">
        <v>2</v>
      </c>
      <c r="AG43" s="101"/>
      <c r="AH43" s="7">
        <v>34</v>
      </c>
      <c r="AI43" s="22" t="s">
        <v>14</v>
      </c>
      <c r="AJ43" s="3">
        <f t="shared" si="3"/>
        <v>8</v>
      </c>
      <c r="AK43" s="16">
        <f t="shared" si="4"/>
        <v>8</v>
      </c>
      <c r="AL43" s="16">
        <v>0</v>
      </c>
      <c r="AM43" s="16">
        <v>0</v>
      </c>
      <c r="AN43" s="16">
        <v>0</v>
      </c>
      <c r="AO43" s="17">
        <v>0</v>
      </c>
      <c r="AP43" s="7">
        <v>34</v>
      </c>
      <c r="AQ43" s="22" t="s">
        <v>14</v>
      </c>
      <c r="AR43" s="16">
        <v>8</v>
      </c>
      <c r="AS43" s="31">
        <v>8</v>
      </c>
      <c r="AT43" s="16">
        <v>0</v>
      </c>
      <c r="AU43" s="17">
        <v>0</v>
      </c>
    </row>
    <row r="44" spans="1:47" ht="12.75">
      <c r="A44" s="7">
        <v>35</v>
      </c>
      <c r="B44" s="22" t="s">
        <v>15</v>
      </c>
      <c r="C44" s="3">
        <f t="shared" si="1"/>
        <v>0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7">
        <v>0</v>
      </c>
      <c r="I44" s="7">
        <v>35</v>
      </c>
      <c r="J44" s="22" t="s">
        <v>15</v>
      </c>
      <c r="K44" s="16">
        <v>0</v>
      </c>
      <c r="L44" s="31">
        <v>0</v>
      </c>
      <c r="M44" s="16">
        <v>0</v>
      </c>
      <c r="N44" s="16">
        <v>0</v>
      </c>
      <c r="O44" s="16">
        <v>0</v>
      </c>
      <c r="P44" s="17">
        <v>0</v>
      </c>
      <c r="Q44" s="7">
        <v>35</v>
      </c>
      <c r="R44" s="85" t="s">
        <v>15</v>
      </c>
      <c r="S44" s="48">
        <v>0</v>
      </c>
      <c r="T44" s="48">
        <v>0</v>
      </c>
      <c r="U44" s="48">
        <v>0</v>
      </c>
      <c r="V44" s="48">
        <v>0</v>
      </c>
      <c r="W44" s="16">
        <v>0</v>
      </c>
      <c r="X44" s="17">
        <v>0</v>
      </c>
      <c r="Y44" s="7">
        <v>35</v>
      </c>
      <c r="Z44" s="44" t="s">
        <v>15</v>
      </c>
      <c r="AA44" s="38">
        <v>0</v>
      </c>
      <c r="AB44" s="16">
        <v>0</v>
      </c>
      <c r="AC44" s="16">
        <v>0</v>
      </c>
      <c r="AD44" s="31">
        <v>0</v>
      </c>
      <c r="AE44" s="16">
        <v>0</v>
      </c>
      <c r="AF44" s="17">
        <v>0</v>
      </c>
      <c r="AG44" s="101"/>
      <c r="AH44" s="7">
        <v>35</v>
      </c>
      <c r="AI44" s="22" t="s">
        <v>15</v>
      </c>
      <c r="AJ44" s="3">
        <f t="shared" si="3"/>
        <v>0</v>
      </c>
      <c r="AK44" s="16">
        <f t="shared" si="4"/>
        <v>0</v>
      </c>
      <c r="AL44" s="16">
        <v>0</v>
      </c>
      <c r="AM44" s="16">
        <v>0</v>
      </c>
      <c r="AN44" s="16">
        <v>0</v>
      </c>
      <c r="AO44" s="17">
        <v>0</v>
      </c>
      <c r="AP44" s="7">
        <v>35</v>
      </c>
      <c r="AQ44" s="22" t="s">
        <v>15</v>
      </c>
      <c r="AR44" s="16">
        <v>0</v>
      </c>
      <c r="AS44" s="31">
        <v>0</v>
      </c>
      <c r="AT44" s="16">
        <v>0</v>
      </c>
      <c r="AU44" s="17">
        <v>0</v>
      </c>
    </row>
    <row r="45" spans="1:47" ht="12.75">
      <c r="A45" s="7">
        <v>36</v>
      </c>
      <c r="B45" s="22" t="s">
        <v>16</v>
      </c>
      <c r="C45" s="3">
        <f t="shared" si="1"/>
        <v>0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7">
        <v>0</v>
      </c>
      <c r="I45" s="7">
        <v>36</v>
      </c>
      <c r="J45" s="22" t="s">
        <v>16</v>
      </c>
      <c r="K45" s="16">
        <v>0</v>
      </c>
      <c r="L45" s="31">
        <v>0</v>
      </c>
      <c r="M45" s="16">
        <v>0</v>
      </c>
      <c r="N45" s="16">
        <v>0</v>
      </c>
      <c r="O45" s="16">
        <v>0</v>
      </c>
      <c r="P45" s="17">
        <v>0</v>
      </c>
      <c r="Q45" s="7">
        <v>36</v>
      </c>
      <c r="R45" s="85" t="s">
        <v>16</v>
      </c>
      <c r="S45" s="48">
        <v>0</v>
      </c>
      <c r="T45" s="48">
        <v>0</v>
      </c>
      <c r="U45" s="48">
        <v>0</v>
      </c>
      <c r="V45" s="48">
        <v>0</v>
      </c>
      <c r="W45" s="16">
        <v>0</v>
      </c>
      <c r="X45" s="17">
        <v>0</v>
      </c>
      <c r="Y45" s="7">
        <v>36</v>
      </c>
      <c r="Z45" s="44" t="s">
        <v>16</v>
      </c>
      <c r="AA45" s="38">
        <v>0</v>
      </c>
      <c r="AB45" s="16">
        <v>0</v>
      </c>
      <c r="AC45" s="16">
        <v>0</v>
      </c>
      <c r="AD45" s="31">
        <v>0</v>
      </c>
      <c r="AE45" s="16">
        <v>0</v>
      </c>
      <c r="AF45" s="17">
        <v>0</v>
      </c>
      <c r="AG45" s="101"/>
      <c r="AH45" s="7">
        <v>36</v>
      </c>
      <c r="AI45" s="22" t="s">
        <v>16</v>
      </c>
      <c r="AJ45" s="3">
        <f t="shared" si="3"/>
        <v>0</v>
      </c>
      <c r="AK45" s="16">
        <f t="shared" si="4"/>
        <v>0</v>
      </c>
      <c r="AL45" s="16">
        <v>0</v>
      </c>
      <c r="AM45" s="16">
        <v>0</v>
      </c>
      <c r="AN45" s="16">
        <v>0</v>
      </c>
      <c r="AO45" s="17">
        <v>0</v>
      </c>
      <c r="AP45" s="7">
        <v>36</v>
      </c>
      <c r="AQ45" s="22" t="s">
        <v>16</v>
      </c>
      <c r="AR45" s="16">
        <v>0</v>
      </c>
      <c r="AS45" s="31">
        <v>0</v>
      </c>
      <c r="AT45" s="16">
        <v>0</v>
      </c>
      <c r="AU45" s="17">
        <v>0</v>
      </c>
    </row>
    <row r="46" spans="1:47" ht="12.75">
      <c r="A46" s="7">
        <v>37</v>
      </c>
      <c r="B46" s="22" t="s">
        <v>44</v>
      </c>
      <c r="C46" s="3">
        <f t="shared" si="1"/>
        <v>4</v>
      </c>
      <c r="D46" s="16">
        <f t="shared" si="2"/>
        <v>3</v>
      </c>
      <c r="E46" s="16">
        <v>2</v>
      </c>
      <c r="F46" s="16">
        <v>1</v>
      </c>
      <c r="G46" s="16">
        <v>0</v>
      </c>
      <c r="H46" s="17">
        <v>0</v>
      </c>
      <c r="I46" s="7">
        <v>37</v>
      </c>
      <c r="J46" s="22" t="s">
        <v>44</v>
      </c>
      <c r="K46" s="16">
        <v>0</v>
      </c>
      <c r="L46" s="31">
        <v>0</v>
      </c>
      <c r="M46" s="16">
        <v>0</v>
      </c>
      <c r="N46" s="16">
        <v>0</v>
      </c>
      <c r="O46" s="16">
        <v>0</v>
      </c>
      <c r="P46" s="17">
        <v>0</v>
      </c>
      <c r="Q46" s="7">
        <v>37</v>
      </c>
      <c r="R46" s="85" t="s">
        <v>44</v>
      </c>
      <c r="S46" s="48">
        <v>0</v>
      </c>
      <c r="T46" s="48">
        <v>0</v>
      </c>
      <c r="U46" s="48">
        <v>0</v>
      </c>
      <c r="V46" s="48">
        <v>0</v>
      </c>
      <c r="W46" s="16">
        <v>0</v>
      </c>
      <c r="X46" s="17">
        <v>0</v>
      </c>
      <c r="Y46" s="7">
        <v>37</v>
      </c>
      <c r="Z46" s="44" t="s">
        <v>44</v>
      </c>
      <c r="AA46" s="38">
        <v>1</v>
      </c>
      <c r="AB46" s="16">
        <v>1</v>
      </c>
      <c r="AC46" s="16">
        <v>0</v>
      </c>
      <c r="AD46" s="31">
        <v>0</v>
      </c>
      <c r="AE46" s="16">
        <v>1</v>
      </c>
      <c r="AF46" s="17">
        <v>1</v>
      </c>
      <c r="AG46" s="101"/>
      <c r="AH46" s="7">
        <v>37</v>
      </c>
      <c r="AI46" s="22" t="s">
        <v>44</v>
      </c>
      <c r="AJ46" s="3">
        <f t="shared" si="3"/>
        <v>2</v>
      </c>
      <c r="AK46" s="16">
        <f t="shared" si="4"/>
        <v>1</v>
      </c>
      <c r="AL46" s="16">
        <v>2</v>
      </c>
      <c r="AM46" s="16">
        <v>1</v>
      </c>
      <c r="AN46" s="16">
        <v>0</v>
      </c>
      <c r="AO46" s="17">
        <v>0</v>
      </c>
      <c r="AP46" s="7">
        <v>37</v>
      </c>
      <c r="AQ46" s="22" t="s">
        <v>44</v>
      </c>
      <c r="AR46" s="16">
        <v>0</v>
      </c>
      <c r="AS46" s="31">
        <v>0</v>
      </c>
      <c r="AT46" s="16">
        <v>0</v>
      </c>
      <c r="AU46" s="17">
        <v>0</v>
      </c>
    </row>
    <row r="47" spans="1:47" ht="12.75">
      <c r="A47" s="7">
        <v>38</v>
      </c>
      <c r="B47" s="22" t="s">
        <v>17</v>
      </c>
      <c r="C47" s="3">
        <f t="shared" si="1"/>
        <v>0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7">
        <v>0</v>
      </c>
      <c r="I47" s="7">
        <v>38</v>
      </c>
      <c r="J47" s="22" t="s">
        <v>17</v>
      </c>
      <c r="K47" s="16">
        <v>0</v>
      </c>
      <c r="L47" s="31">
        <v>0</v>
      </c>
      <c r="M47" s="16">
        <v>0</v>
      </c>
      <c r="N47" s="16">
        <v>0</v>
      </c>
      <c r="O47" s="16">
        <v>0</v>
      </c>
      <c r="P47" s="17">
        <v>0</v>
      </c>
      <c r="Q47" s="7">
        <v>38</v>
      </c>
      <c r="R47" s="85" t="s">
        <v>17</v>
      </c>
      <c r="S47" s="48">
        <v>0</v>
      </c>
      <c r="T47" s="48">
        <v>0</v>
      </c>
      <c r="U47" s="48">
        <v>0</v>
      </c>
      <c r="V47" s="48">
        <v>0</v>
      </c>
      <c r="W47" s="16">
        <v>0</v>
      </c>
      <c r="X47" s="17">
        <v>0</v>
      </c>
      <c r="Y47" s="7">
        <v>38</v>
      </c>
      <c r="Z47" s="44" t="s">
        <v>17</v>
      </c>
      <c r="AA47" s="38">
        <v>0</v>
      </c>
      <c r="AB47" s="16">
        <v>0</v>
      </c>
      <c r="AC47" s="16">
        <v>0</v>
      </c>
      <c r="AD47" s="31">
        <v>0</v>
      </c>
      <c r="AE47" s="16">
        <v>0</v>
      </c>
      <c r="AF47" s="17">
        <v>0</v>
      </c>
      <c r="AG47" s="101"/>
      <c r="AH47" s="7">
        <v>38</v>
      </c>
      <c r="AI47" s="22" t="s">
        <v>17</v>
      </c>
      <c r="AJ47" s="3">
        <f t="shared" si="3"/>
        <v>0</v>
      </c>
      <c r="AK47" s="16">
        <f t="shared" si="4"/>
        <v>0</v>
      </c>
      <c r="AL47" s="16">
        <v>0</v>
      </c>
      <c r="AM47" s="16">
        <v>0</v>
      </c>
      <c r="AN47" s="16">
        <v>0</v>
      </c>
      <c r="AO47" s="17">
        <v>0</v>
      </c>
      <c r="AP47" s="7">
        <v>38</v>
      </c>
      <c r="AQ47" s="22" t="s">
        <v>17</v>
      </c>
      <c r="AR47" s="16">
        <v>0</v>
      </c>
      <c r="AS47" s="31">
        <v>0</v>
      </c>
      <c r="AT47" s="16">
        <v>0</v>
      </c>
      <c r="AU47" s="17">
        <v>0</v>
      </c>
    </row>
    <row r="48" spans="1:47" ht="12.75">
      <c r="A48" s="7">
        <v>39</v>
      </c>
      <c r="B48" s="22" t="s">
        <v>18</v>
      </c>
      <c r="C48" s="3">
        <f t="shared" si="1"/>
        <v>1</v>
      </c>
      <c r="D48" s="16">
        <f t="shared" si="2"/>
        <v>1</v>
      </c>
      <c r="E48" s="16">
        <v>0</v>
      </c>
      <c r="F48" s="16">
        <v>0</v>
      </c>
      <c r="G48" s="16">
        <v>0</v>
      </c>
      <c r="H48" s="17">
        <v>0</v>
      </c>
      <c r="I48" s="7">
        <v>39</v>
      </c>
      <c r="J48" s="22" t="s">
        <v>18</v>
      </c>
      <c r="K48" s="16">
        <v>1</v>
      </c>
      <c r="L48" s="31">
        <v>1</v>
      </c>
      <c r="M48" s="16">
        <v>0</v>
      </c>
      <c r="N48" s="16">
        <v>0</v>
      </c>
      <c r="O48" s="16">
        <v>0</v>
      </c>
      <c r="P48" s="17">
        <v>0</v>
      </c>
      <c r="Q48" s="7">
        <v>39</v>
      </c>
      <c r="R48" s="85" t="s">
        <v>18</v>
      </c>
      <c r="S48" s="48">
        <v>0</v>
      </c>
      <c r="T48" s="48">
        <v>0</v>
      </c>
      <c r="U48" s="48">
        <v>0</v>
      </c>
      <c r="V48" s="48">
        <v>0</v>
      </c>
      <c r="W48" s="16">
        <v>0</v>
      </c>
      <c r="X48" s="17">
        <v>0</v>
      </c>
      <c r="Y48" s="7">
        <v>39</v>
      </c>
      <c r="Z48" s="44" t="s">
        <v>18</v>
      </c>
      <c r="AA48" s="38">
        <v>0</v>
      </c>
      <c r="AB48" s="16">
        <v>0</v>
      </c>
      <c r="AC48" s="16">
        <v>0</v>
      </c>
      <c r="AD48" s="31">
        <v>0</v>
      </c>
      <c r="AE48" s="16">
        <v>0</v>
      </c>
      <c r="AF48" s="17">
        <v>0</v>
      </c>
      <c r="AG48" s="101"/>
      <c r="AH48" s="7">
        <v>39</v>
      </c>
      <c r="AI48" s="22" t="s">
        <v>18</v>
      </c>
      <c r="AJ48" s="3">
        <f t="shared" si="3"/>
        <v>0</v>
      </c>
      <c r="AK48" s="16">
        <f t="shared" si="4"/>
        <v>0</v>
      </c>
      <c r="AL48" s="16">
        <v>0</v>
      </c>
      <c r="AM48" s="16">
        <v>0</v>
      </c>
      <c r="AN48" s="16">
        <v>0</v>
      </c>
      <c r="AO48" s="17">
        <v>0</v>
      </c>
      <c r="AP48" s="7">
        <v>39</v>
      </c>
      <c r="AQ48" s="22" t="s">
        <v>18</v>
      </c>
      <c r="AR48" s="16">
        <v>0</v>
      </c>
      <c r="AS48" s="31">
        <v>0</v>
      </c>
      <c r="AT48" s="16">
        <v>0</v>
      </c>
      <c r="AU48" s="17">
        <v>0</v>
      </c>
    </row>
    <row r="49" spans="1:47" ht="12.75">
      <c r="A49" s="7">
        <v>40</v>
      </c>
      <c r="B49" s="22" t="s">
        <v>45</v>
      </c>
      <c r="C49" s="3">
        <f t="shared" si="1"/>
        <v>11</v>
      </c>
      <c r="D49" s="16">
        <f t="shared" si="2"/>
        <v>8</v>
      </c>
      <c r="E49" s="16">
        <v>0</v>
      </c>
      <c r="F49" s="16">
        <v>0</v>
      </c>
      <c r="G49" s="16">
        <v>0</v>
      </c>
      <c r="H49" s="17">
        <v>0</v>
      </c>
      <c r="I49" s="7">
        <v>40</v>
      </c>
      <c r="J49" s="22" t="s">
        <v>45</v>
      </c>
      <c r="K49" s="16">
        <v>0</v>
      </c>
      <c r="L49" s="31">
        <v>0</v>
      </c>
      <c r="M49" s="16">
        <v>0</v>
      </c>
      <c r="N49" s="16">
        <v>0</v>
      </c>
      <c r="O49" s="16">
        <v>0</v>
      </c>
      <c r="P49" s="17">
        <v>0</v>
      </c>
      <c r="Q49" s="7">
        <v>40</v>
      </c>
      <c r="R49" s="85" t="s">
        <v>45</v>
      </c>
      <c r="S49" s="48">
        <v>0</v>
      </c>
      <c r="T49" s="48">
        <v>0</v>
      </c>
      <c r="U49" s="48">
        <v>0</v>
      </c>
      <c r="V49" s="48">
        <v>0</v>
      </c>
      <c r="W49" s="16">
        <v>0</v>
      </c>
      <c r="X49" s="17">
        <v>0</v>
      </c>
      <c r="Y49" s="7">
        <v>40</v>
      </c>
      <c r="Z49" s="44" t="s">
        <v>45</v>
      </c>
      <c r="AA49" s="38">
        <v>0</v>
      </c>
      <c r="AB49" s="16">
        <v>0</v>
      </c>
      <c r="AC49" s="16">
        <v>0</v>
      </c>
      <c r="AD49" s="31">
        <v>0</v>
      </c>
      <c r="AE49" s="16">
        <v>11</v>
      </c>
      <c r="AF49" s="17">
        <v>8</v>
      </c>
      <c r="AG49" s="101"/>
      <c r="AH49" s="7">
        <v>40</v>
      </c>
      <c r="AI49" s="22" t="s">
        <v>45</v>
      </c>
      <c r="AJ49" s="3">
        <f t="shared" si="3"/>
        <v>0</v>
      </c>
      <c r="AK49" s="16">
        <f t="shared" si="4"/>
        <v>0</v>
      </c>
      <c r="AL49" s="16">
        <v>0</v>
      </c>
      <c r="AM49" s="16">
        <v>0</v>
      </c>
      <c r="AN49" s="16">
        <v>0</v>
      </c>
      <c r="AO49" s="17">
        <v>0</v>
      </c>
      <c r="AP49" s="7">
        <v>40</v>
      </c>
      <c r="AQ49" s="22" t="s">
        <v>45</v>
      </c>
      <c r="AR49" s="16">
        <v>0</v>
      </c>
      <c r="AS49" s="31">
        <v>0</v>
      </c>
      <c r="AT49" s="16">
        <v>0</v>
      </c>
      <c r="AU49" s="17">
        <v>0</v>
      </c>
    </row>
    <row r="50" spans="1:47" ht="12.75">
      <c r="A50" s="7">
        <v>41</v>
      </c>
      <c r="B50" s="22" t="s">
        <v>19</v>
      </c>
      <c r="C50" s="3">
        <f t="shared" si="1"/>
        <v>5</v>
      </c>
      <c r="D50" s="16">
        <f t="shared" si="2"/>
        <v>5</v>
      </c>
      <c r="E50" s="16">
        <v>0</v>
      </c>
      <c r="F50" s="16">
        <v>0</v>
      </c>
      <c r="G50" s="16">
        <v>0</v>
      </c>
      <c r="H50" s="17">
        <v>0</v>
      </c>
      <c r="I50" s="7">
        <v>41</v>
      </c>
      <c r="J50" s="22" t="s">
        <v>19</v>
      </c>
      <c r="K50" s="16">
        <v>5</v>
      </c>
      <c r="L50" s="31">
        <v>5</v>
      </c>
      <c r="M50" s="16">
        <v>0</v>
      </c>
      <c r="N50" s="16">
        <v>0</v>
      </c>
      <c r="O50" s="16">
        <v>0</v>
      </c>
      <c r="P50" s="17">
        <v>0</v>
      </c>
      <c r="Q50" s="7">
        <v>41</v>
      </c>
      <c r="R50" s="85" t="s">
        <v>19</v>
      </c>
      <c r="S50" s="48">
        <v>0</v>
      </c>
      <c r="T50" s="48">
        <v>0</v>
      </c>
      <c r="U50" s="48">
        <v>0</v>
      </c>
      <c r="V50" s="48">
        <v>0</v>
      </c>
      <c r="W50" s="16">
        <v>0</v>
      </c>
      <c r="X50" s="17">
        <v>0</v>
      </c>
      <c r="Y50" s="7">
        <v>41</v>
      </c>
      <c r="Z50" s="44" t="s">
        <v>19</v>
      </c>
      <c r="AA50" s="38">
        <v>0</v>
      </c>
      <c r="AB50" s="16">
        <v>0</v>
      </c>
      <c r="AC50" s="16">
        <v>0</v>
      </c>
      <c r="AD50" s="31">
        <v>0</v>
      </c>
      <c r="AE50" s="16">
        <v>0</v>
      </c>
      <c r="AF50" s="17">
        <v>0</v>
      </c>
      <c r="AG50" s="101"/>
      <c r="AH50" s="7">
        <v>41</v>
      </c>
      <c r="AI50" s="22" t="s">
        <v>19</v>
      </c>
      <c r="AJ50" s="3">
        <f t="shared" si="3"/>
        <v>0</v>
      </c>
      <c r="AK50" s="16">
        <f t="shared" si="4"/>
        <v>0</v>
      </c>
      <c r="AL50" s="16">
        <v>0</v>
      </c>
      <c r="AM50" s="16">
        <v>0</v>
      </c>
      <c r="AN50" s="16">
        <v>0</v>
      </c>
      <c r="AO50" s="17">
        <v>0</v>
      </c>
      <c r="AP50" s="7">
        <v>41</v>
      </c>
      <c r="AQ50" s="22" t="s">
        <v>19</v>
      </c>
      <c r="AR50" s="16">
        <v>0</v>
      </c>
      <c r="AS50" s="31">
        <v>0</v>
      </c>
      <c r="AT50" s="16">
        <v>0</v>
      </c>
      <c r="AU50" s="17">
        <v>0</v>
      </c>
    </row>
    <row r="51" spans="1:47" ht="13.5" thickBot="1">
      <c r="A51" s="8">
        <v>42</v>
      </c>
      <c r="B51" s="24" t="s">
        <v>46</v>
      </c>
      <c r="C51" s="18">
        <f t="shared" si="1"/>
        <v>71</v>
      </c>
      <c r="D51" s="19">
        <f t="shared" si="2"/>
        <v>56</v>
      </c>
      <c r="E51" s="19">
        <v>6</v>
      </c>
      <c r="F51" s="19">
        <v>1</v>
      </c>
      <c r="G51" s="19">
        <v>1</v>
      </c>
      <c r="H51" s="20">
        <v>0</v>
      </c>
      <c r="I51" s="8">
        <v>42</v>
      </c>
      <c r="J51" s="24" t="s">
        <v>46</v>
      </c>
      <c r="K51" s="19">
        <v>12</v>
      </c>
      <c r="L51" s="32">
        <v>12</v>
      </c>
      <c r="M51" s="19">
        <v>14</v>
      </c>
      <c r="N51" s="19">
        <v>14</v>
      </c>
      <c r="O51" s="19">
        <v>3</v>
      </c>
      <c r="P51" s="20">
        <v>0</v>
      </c>
      <c r="Q51" s="8">
        <v>42</v>
      </c>
      <c r="R51" s="87" t="s">
        <v>46</v>
      </c>
      <c r="S51" s="49">
        <v>9</v>
      </c>
      <c r="T51" s="49">
        <v>8</v>
      </c>
      <c r="U51" s="49">
        <v>14</v>
      </c>
      <c r="V51" s="49">
        <v>14</v>
      </c>
      <c r="W51" s="19">
        <v>11</v>
      </c>
      <c r="X51" s="20">
        <v>6</v>
      </c>
      <c r="Y51" s="8">
        <v>42</v>
      </c>
      <c r="Z51" s="46" t="s">
        <v>46</v>
      </c>
      <c r="AA51" s="39">
        <v>0</v>
      </c>
      <c r="AB51" s="19">
        <v>0</v>
      </c>
      <c r="AC51" s="19">
        <v>0</v>
      </c>
      <c r="AD51" s="32">
        <v>0</v>
      </c>
      <c r="AE51" s="19">
        <v>1</v>
      </c>
      <c r="AF51" s="20">
        <v>1</v>
      </c>
      <c r="AG51" s="101"/>
      <c r="AH51" s="8">
        <v>42</v>
      </c>
      <c r="AI51" s="24" t="s">
        <v>46</v>
      </c>
      <c r="AJ51" s="18">
        <f t="shared" si="3"/>
        <v>32</v>
      </c>
      <c r="AK51" s="19">
        <f t="shared" si="4"/>
        <v>26</v>
      </c>
      <c r="AL51" s="19">
        <v>6</v>
      </c>
      <c r="AM51" s="19">
        <v>1</v>
      </c>
      <c r="AN51" s="19">
        <v>1</v>
      </c>
      <c r="AO51" s="20">
        <v>0</v>
      </c>
      <c r="AP51" s="8">
        <v>42</v>
      </c>
      <c r="AQ51" s="24" t="s">
        <v>46</v>
      </c>
      <c r="AR51" s="19">
        <v>11</v>
      </c>
      <c r="AS51" s="32">
        <v>11</v>
      </c>
      <c r="AT51" s="19">
        <v>14</v>
      </c>
      <c r="AU51" s="20">
        <v>14</v>
      </c>
    </row>
    <row r="53" spans="1:34" ht="12.75">
      <c r="A53" s="1" t="s">
        <v>77</v>
      </c>
      <c r="AH53" s="1" t="s">
        <v>78</v>
      </c>
    </row>
    <row r="55" spans="1:33" ht="15.75">
      <c r="A55" s="128" t="s">
        <v>83</v>
      </c>
      <c r="B55" s="128"/>
      <c r="C55" s="128"/>
      <c r="D55" s="128"/>
      <c r="E55" s="128"/>
      <c r="F55" s="128"/>
      <c r="G55" s="128"/>
      <c r="H55" s="128"/>
      <c r="Q55" s="128" t="s">
        <v>84</v>
      </c>
      <c r="R55" s="128"/>
      <c r="S55" s="128"/>
      <c r="T55" s="128"/>
      <c r="U55" s="128"/>
      <c r="V55" s="128"/>
      <c r="W55" s="128"/>
      <c r="X55" s="128"/>
      <c r="AG55" s="103"/>
    </row>
    <row r="56" spans="1:33" ht="15.75">
      <c r="A56" s="128" t="s">
        <v>55</v>
      </c>
      <c r="B56" s="128"/>
      <c r="C56" s="128"/>
      <c r="D56" s="128"/>
      <c r="E56" s="128"/>
      <c r="F56" s="128"/>
      <c r="G56" s="128"/>
      <c r="H56" s="128"/>
      <c r="I56" s="51"/>
      <c r="J56" s="51"/>
      <c r="Q56" s="128" t="s">
        <v>80</v>
      </c>
      <c r="R56" s="128"/>
      <c r="S56" s="128"/>
      <c r="T56" s="128"/>
      <c r="U56" s="128"/>
      <c r="V56" s="128"/>
      <c r="W56" s="128"/>
      <c r="X56" s="128"/>
      <c r="AG56" s="103"/>
    </row>
    <row r="57" spans="1:33" ht="15.75">
      <c r="A57" s="50"/>
      <c r="B57" s="50"/>
      <c r="C57" s="50"/>
      <c r="D57" s="50"/>
      <c r="E57" s="50"/>
      <c r="F57" s="50"/>
      <c r="G57" s="50"/>
      <c r="H57" s="50"/>
      <c r="I57" s="120" t="s">
        <v>50</v>
      </c>
      <c r="J57" s="120"/>
      <c r="Q57" s="130" t="s">
        <v>75</v>
      </c>
      <c r="R57" s="130"/>
      <c r="S57" s="130"/>
      <c r="T57" s="130"/>
      <c r="U57" s="130"/>
      <c r="V57" s="130"/>
      <c r="W57" s="130"/>
      <c r="X57" s="130"/>
      <c r="AG57" s="104"/>
    </row>
    <row r="58" ht="13.5" thickBot="1"/>
    <row r="59" spans="1:33" ht="39" customHeight="1" thickBot="1">
      <c r="A59" s="121"/>
      <c r="B59" s="121"/>
      <c r="C59" s="124" t="s">
        <v>0</v>
      </c>
      <c r="D59" s="124"/>
      <c r="E59" s="125" t="s">
        <v>22</v>
      </c>
      <c r="F59" s="122"/>
      <c r="G59" s="126" t="s">
        <v>73</v>
      </c>
      <c r="H59" s="127"/>
      <c r="I59" s="121"/>
      <c r="J59" s="121"/>
      <c r="K59" s="126" t="s">
        <v>74</v>
      </c>
      <c r="L59" s="138"/>
      <c r="M59" s="122" t="s">
        <v>70</v>
      </c>
      <c r="N59" s="123"/>
      <c r="O59" s="126" t="s">
        <v>54</v>
      </c>
      <c r="P59" s="127"/>
      <c r="Q59" s="121"/>
      <c r="R59" s="121"/>
      <c r="S59" s="124" t="s">
        <v>0</v>
      </c>
      <c r="T59" s="124"/>
      <c r="U59" s="125" t="s">
        <v>22</v>
      </c>
      <c r="V59" s="122"/>
      <c r="W59" s="126" t="s">
        <v>76</v>
      </c>
      <c r="X59" s="127"/>
      <c r="AG59" s="96"/>
    </row>
    <row r="60" spans="1:33" ht="24.75" customHeight="1" thickBot="1">
      <c r="A60" s="121"/>
      <c r="B60" s="121"/>
      <c r="C60" s="124" t="s">
        <v>20</v>
      </c>
      <c r="D60" s="124"/>
      <c r="E60" s="124" t="s">
        <v>20</v>
      </c>
      <c r="F60" s="124"/>
      <c r="G60" s="115" t="s">
        <v>20</v>
      </c>
      <c r="H60" s="115"/>
      <c r="I60" s="121"/>
      <c r="J60" s="121"/>
      <c r="K60" s="115" t="s">
        <v>20</v>
      </c>
      <c r="L60" s="115"/>
      <c r="M60" s="116" t="s">
        <v>20</v>
      </c>
      <c r="N60" s="117"/>
      <c r="O60" s="124" t="s">
        <v>20</v>
      </c>
      <c r="P60" s="124"/>
      <c r="Q60" s="121"/>
      <c r="R60" s="121"/>
      <c r="S60" s="124" t="s">
        <v>20</v>
      </c>
      <c r="T60" s="124"/>
      <c r="U60" s="124" t="s">
        <v>20</v>
      </c>
      <c r="V60" s="124"/>
      <c r="W60" s="124" t="s">
        <v>20</v>
      </c>
      <c r="X60" s="124"/>
      <c r="AG60" s="97"/>
    </row>
    <row r="61" spans="1:33" ht="27" customHeight="1" thickBot="1">
      <c r="A61" s="121"/>
      <c r="B61" s="121"/>
      <c r="C61" s="6" t="s">
        <v>0</v>
      </c>
      <c r="D61" s="5" t="s">
        <v>21</v>
      </c>
      <c r="E61" s="6" t="s">
        <v>0</v>
      </c>
      <c r="F61" s="5" t="s">
        <v>21</v>
      </c>
      <c r="G61" s="6" t="s">
        <v>0</v>
      </c>
      <c r="H61" s="5" t="s">
        <v>21</v>
      </c>
      <c r="I61" s="121"/>
      <c r="J61" s="121"/>
      <c r="K61" s="80" t="s">
        <v>0</v>
      </c>
      <c r="L61" s="5" t="s">
        <v>21</v>
      </c>
      <c r="M61" s="80" t="s">
        <v>0</v>
      </c>
      <c r="N61" s="5" t="s">
        <v>21</v>
      </c>
      <c r="O61" s="80" t="s">
        <v>0</v>
      </c>
      <c r="P61" s="5" t="s">
        <v>21</v>
      </c>
      <c r="Q61" s="121"/>
      <c r="R61" s="121"/>
      <c r="S61" s="80" t="s">
        <v>0</v>
      </c>
      <c r="T61" s="5" t="s">
        <v>21</v>
      </c>
      <c r="U61" s="80" t="s">
        <v>0</v>
      </c>
      <c r="V61" s="5" t="s">
        <v>21</v>
      </c>
      <c r="W61" s="80" t="s">
        <v>0</v>
      </c>
      <c r="X61" s="5" t="s">
        <v>21</v>
      </c>
      <c r="AG61" s="98"/>
    </row>
    <row r="62" spans="1:33" ht="15.75" customHeight="1" thickBot="1">
      <c r="A62" s="118" t="s">
        <v>56</v>
      </c>
      <c r="B62" s="119"/>
      <c r="C62" s="62">
        <f>+E62+G62+C82+E82+G82+K62+M62+O62+K82+M82+O82</f>
        <v>373</v>
      </c>
      <c r="D62" s="63">
        <f>+F62+H62+D82+F82+H82+L62+N62+P62+L82+N82+P82</f>
        <v>297</v>
      </c>
      <c r="E62" s="63">
        <f>+E63+E66+E69+E72</f>
        <v>128</v>
      </c>
      <c r="F62" s="63">
        <f>+F63+F66+F69+F72</f>
        <v>112</v>
      </c>
      <c r="G62" s="12">
        <f>+G63+G66+G69+G72</f>
        <v>3</v>
      </c>
      <c r="H62" s="13">
        <f>+H63+H66+H69+H72</f>
        <v>2</v>
      </c>
      <c r="I62" s="118" t="s">
        <v>56</v>
      </c>
      <c r="J62" s="119"/>
      <c r="K62" s="73">
        <f aca="true" t="shared" si="5" ref="K62:P62">+K63+K66+K69+K72</f>
        <v>24</v>
      </c>
      <c r="L62" s="74">
        <f t="shared" si="5"/>
        <v>16</v>
      </c>
      <c r="M62" s="74">
        <f t="shared" si="5"/>
        <v>14</v>
      </c>
      <c r="N62" s="74">
        <f t="shared" si="5"/>
        <v>14</v>
      </c>
      <c r="O62" s="74">
        <f t="shared" si="5"/>
        <v>15</v>
      </c>
      <c r="P62" s="75">
        <f t="shared" si="5"/>
        <v>6</v>
      </c>
      <c r="Q62" s="118" t="s">
        <v>56</v>
      </c>
      <c r="R62" s="119"/>
      <c r="S62" s="62">
        <f>+U62+W62+S82+U82</f>
        <v>206</v>
      </c>
      <c r="T62" s="63">
        <f>+V62+X62+T82+V82</f>
        <v>161</v>
      </c>
      <c r="U62" s="63">
        <f>+U63+U66+U69+U72</f>
        <v>118</v>
      </c>
      <c r="V62" s="63">
        <f>+V63+V66+V69+V72</f>
        <v>102</v>
      </c>
      <c r="W62" s="12">
        <f>+W63+W66+W69+W72</f>
        <v>3</v>
      </c>
      <c r="X62" s="13">
        <f>+X63+X66+X69+X72</f>
        <v>2</v>
      </c>
      <c r="AG62" s="99"/>
    </row>
    <row r="63" spans="1:33" ht="15" customHeight="1">
      <c r="A63" s="52" t="s">
        <v>57</v>
      </c>
      <c r="B63" s="53"/>
      <c r="C63" s="64">
        <f>+E63+G63+C83+E83+G83+K63+M63+O63+K83+M83+O83</f>
        <v>73</v>
      </c>
      <c r="D63" s="65">
        <f>+F63+H63+D83+F83+H83+L63+N63+P63+L83+N83+P83</f>
        <v>46</v>
      </c>
      <c r="E63" s="65">
        <v>17</v>
      </c>
      <c r="F63" s="65">
        <v>16</v>
      </c>
      <c r="G63" s="65">
        <v>2</v>
      </c>
      <c r="H63" s="90">
        <v>2</v>
      </c>
      <c r="I63" s="79" t="s">
        <v>57</v>
      </c>
      <c r="J63" s="53"/>
      <c r="K63" s="72">
        <v>0</v>
      </c>
      <c r="L63" s="66">
        <v>0</v>
      </c>
      <c r="M63" s="66">
        <v>0</v>
      </c>
      <c r="N63" s="66">
        <v>0</v>
      </c>
      <c r="O63" s="66">
        <v>0</v>
      </c>
      <c r="P63" s="67">
        <v>0</v>
      </c>
      <c r="Q63" s="93" t="s">
        <v>57</v>
      </c>
      <c r="R63" s="53"/>
      <c r="S63" s="64">
        <v>54</v>
      </c>
      <c r="T63" s="65">
        <v>37</v>
      </c>
      <c r="U63" s="65">
        <v>17</v>
      </c>
      <c r="V63" s="65">
        <v>16</v>
      </c>
      <c r="W63" s="65">
        <v>2</v>
      </c>
      <c r="X63" s="90">
        <v>2</v>
      </c>
      <c r="AG63" s="100"/>
    </row>
    <row r="64" spans="1:33" ht="13.5" customHeight="1">
      <c r="A64" s="105" t="s">
        <v>58</v>
      </c>
      <c r="B64" s="106"/>
      <c r="C64" s="56">
        <f>+E64+G64+C84+E84+G84+K64+M64+O64+K84+M84+O84</f>
        <v>28</v>
      </c>
      <c r="D64" s="48">
        <f>+F64+H64+D84+F84+H84+L64+N64+P64+L84+N84+P84</f>
        <v>7</v>
      </c>
      <c r="E64" s="48">
        <v>1</v>
      </c>
      <c r="F64" s="48">
        <v>0</v>
      </c>
      <c r="G64" s="16">
        <v>2</v>
      </c>
      <c r="H64" s="17">
        <v>2</v>
      </c>
      <c r="I64" s="105" t="s">
        <v>58</v>
      </c>
      <c r="J64" s="106"/>
      <c r="K64" s="38">
        <v>0</v>
      </c>
      <c r="L64" s="16">
        <v>0</v>
      </c>
      <c r="M64" s="16">
        <v>0</v>
      </c>
      <c r="N64" s="16">
        <v>0</v>
      </c>
      <c r="O64" s="16">
        <v>0</v>
      </c>
      <c r="P64" s="17">
        <v>0</v>
      </c>
      <c r="Q64" s="105" t="s">
        <v>58</v>
      </c>
      <c r="R64" s="106"/>
      <c r="S64" s="56">
        <v>20</v>
      </c>
      <c r="T64" s="48">
        <v>4</v>
      </c>
      <c r="U64" s="48">
        <v>1</v>
      </c>
      <c r="V64" s="48">
        <v>0</v>
      </c>
      <c r="W64" s="16">
        <v>2</v>
      </c>
      <c r="X64" s="17">
        <v>2</v>
      </c>
      <c r="AG64" s="101"/>
    </row>
    <row r="65" spans="1:33" ht="13.5" customHeight="1" thickBot="1">
      <c r="A65" s="107" t="s">
        <v>59</v>
      </c>
      <c r="B65" s="108"/>
      <c r="C65" s="58">
        <f>+E65+G65+C85+E85+G85+K65+M65+O65+K85+M85+O85</f>
        <v>45</v>
      </c>
      <c r="D65" s="59">
        <f>+F65+H65+D85+F85+H85+L65+N65+P65+L85+N85+P85</f>
        <v>39</v>
      </c>
      <c r="E65" s="59">
        <v>16</v>
      </c>
      <c r="F65" s="59">
        <v>16</v>
      </c>
      <c r="G65" s="60">
        <v>0</v>
      </c>
      <c r="H65" s="61">
        <v>0</v>
      </c>
      <c r="I65" s="107" t="s">
        <v>59</v>
      </c>
      <c r="J65" s="108"/>
      <c r="K65" s="39">
        <v>0</v>
      </c>
      <c r="L65" s="19">
        <v>0</v>
      </c>
      <c r="M65" s="19">
        <v>0</v>
      </c>
      <c r="N65" s="19">
        <v>0</v>
      </c>
      <c r="O65" s="19">
        <v>0</v>
      </c>
      <c r="P65" s="20">
        <v>0</v>
      </c>
      <c r="Q65" s="107" t="s">
        <v>59</v>
      </c>
      <c r="R65" s="108"/>
      <c r="S65" s="58">
        <v>34</v>
      </c>
      <c r="T65" s="59">
        <v>33</v>
      </c>
      <c r="U65" s="59">
        <v>16</v>
      </c>
      <c r="V65" s="59">
        <v>16</v>
      </c>
      <c r="W65" s="60">
        <v>0</v>
      </c>
      <c r="X65" s="61">
        <v>0</v>
      </c>
      <c r="AG65" s="101"/>
    </row>
    <row r="66" spans="1:33" ht="12.75">
      <c r="A66" s="54" t="s">
        <v>60</v>
      </c>
      <c r="B66" s="55"/>
      <c r="C66" s="64">
        <f>+E66+G66+C86+E86+G86+K66+M66+O66+K86+M86+O86</f>
        <v>156</v>
      </c>
      <c r="D66" s="65">
        <f>+F66+H66+D86+F86+H86+L66+N66+P66+L86+N86+P86</f>
        <v>137</v>
      </c>
      <c r="E66" s="65">
        <v>94</v>
      </c>
      <c r="F66" s="65">
        <v>85</v>
      </c>
      <c r="G66" s="66">
        <v>0</v>
      </c>
      <c r="H66" s="67">
        <v>0</v>
      </c>
      <c r="I66" s="78" t="s">
        <v>60</v>
      </c>
      <c r="J66" s="55"/>
      <c r="K66" s="77">
        <v>13</v>
      </c>
      <c r="L66" s="70">
        <v>8</v>
      </c>
      <c r="M66" s="70">
        <v>0</v>
      </c>
      <c r="N66" s="70">
        <v>0</v>
      </c>
      <c r="O66" s="70">
        <v>1</v>
      </c>
      <c r="P66" s="71">
        <v>0</v>
      </c>
      <c r="Q66" s="92" t="s">
        <v>60</v>
      </c>
      <c r="R66" s="55"/>
      <c r="S66" s="64">
        <v>94</v>
      </c>
      <c r="T66" s="65">
        <v>84</v>
      </c>
      <c r="U66" s="65">
        <v>93</v>
      </c>
      <c r="V66" s="65">
        <v>84</v>
      </c>
      <c r="W66" s="66">
        <v>0</v>
      </c>
      <c r="X66" s="67">
        <v>0</v>
      </c>
      <c r="AG66" s="99"/>
    </row>
    <row r="67" spans="1:33" ht="12.75">
      <c r="A67" s="105" t="s">
        <v>61</v>
      </c>
      <c r="B67" s="106"/>
      <c r="C67" s="56">
        <f>+E67+G67+C87+E87+G87+K67+M67+O67+K87+M87+O87</f>
        <v>25</v>
      </c>
      <c r="D67" s="48">
        <f>+F67+H67+D87+F87+H87+L67+N67+P67+L87+N87+P87</f>
        <v>24</v>
      </c>
      <c r="E67" s="48">
        <v>1</v>
      </c>
      <c r="F67" s="48">
        <v>1</v>
      </c>
      <c r="G67" s="16">
        <v>0</v>
      </c>
      <c r="H67" s="17">
        <v>0</v>
      </c>
      <c r="I67" s="105" t="s">
        <v>61</v>
      </c>
      <c r="J67" s="106"/>
      <c r="K67" s="38">
        <v>0</v>
      </c>
      <c r="L67" s="16">
        <v>0</v>
      </c>
      <c r="M67" s="16">
        <v>0</v>
      </c>
      <c r="N67" s="16">
        <v>0</v>
      </c>
      <c r="O67" s="16">
        <v>1</v>
      </c>
      <c r="P67" s="17">
        <v>0</v>
      </c>
      <c r="Q67" s="105" t="s">
        <v>61</v>
      </c>
      <c r="R67" s="106"/>
      <c r="S67" s="56">
        <v>0</v>
      </c>
      <c r="T67" s="48">
        <v>0</v>
      </c>
      <c r="U67" s="48">
        <v>0</v>
      </c>
      <c r="V67" s="48">
        <v>0</v>
      </c>
      <c r="W67" s="16">
        <v>0</v>
      </c>
      <c r="X67" s="17">
        <v>0</v>
      </c>
      <c r="AG67" s="101"/>
    </row>
    <row r="68" spans="1:33" ht="13.5" thickBot="1">
      <c r="A68" s="111" t="s">
        <v>62</v>
      </c>
      <c r="B68" s="112"/>
      <c r="C68" s="57">
        <f>+E68+G68+C88+E88+G88+K68+M68+O68+K88+M88+O88</f>
        <v>131</v>
      </c>
      <c r="D68" s="49">
        <f>+F68+H68+D88+F88+H88+L68+N68+P68+L88+N88+P88</f>
        <v>113</v>
      </c>
      <c r="E68" s="49">
        <v>93</v>
      </c>
      <c r="F68" s="49">
        <v>84</v>
      </c>
      <c r="G68" s="19">
        <v>0</v>
      </c>
      <c r="H68" s="20">
        <v>0</v>
      </c>
      <c r="I68" s="111" t="s">
        <v>62</v>
      </c>
      <c r="J68" s="112"/>
      <c r="K68" s="76">
        <v>13</v>
      </c>
      <c r="L68" s="60">
        <v>8</v>
      </c>
      <c r="M68" s="60">
        <v>0</v>
      </c>
      <c r="N68" s="60">
        <v>0</v>
      </c>
      <c r="O68" s="60">
        <v>0</v>
      </c>
      <c r="P68" s="61">
        <v>0</v>
      </c>
      <c r="Q68" s="111" t="s">
        <v>62</v>
      </c>
      <c r="R68" s="112"/>
      <c r="S68" s="57">
        <v>94</v>
      </c>
      <c r="T68" s="49">
        <v>84</v>
      </c>
      <c r="U68" s="49">
        <v>93</v>
      </c>
      <c r="V68" s="49">
        <v>84</v>
      </c>
      <c r="W68" s="19">
        <v>0</v>
      </c>
      <c r="X68" s="20">
        <v>0</v>
      </c>
      <c r="AG68" s="101"/>
    </row>
    <row r="69" spans="1:33" ht="12.75">
      <c r="A69" s="113" t="s">
        <v>63</v>
      </c>
      <c r="B69" s="114"/>
      <c r="C69" s="68">
        <f>+E69+G69+C89+E89+G89+K69+M69+O69+K89+M89+O89</f>
        <v>103</v>
      </c>
      <c r="D69" s="69">
        <f>+F69+H69+D89+F89+H89+L69+N69+P69+L89+N89+P89</f>
        <v>83</v>
      </c>
      <c r="E69" s="69">
        <v>15</v>
      </c>
      <c r="F69" s="69">
        <v>10</v>
      </c>
      <c r="G69" s="70">
        <v>1</v>
      </c>
      <c r="H69" s="71">
        <v>0</v>
      </c>
      <c r="I69" s="113" t="s">
        <v>63</v>
      </c>
      <c r="J69" s="114"/>
      <c r="K69" s="72">
        <v>9</v>
      </c>
      <c r="L69" s="66">
        <v>8</v>
      </c>
      <c r="M69" s="66">
        <v>14</v>
      </c>
      <c r="N69" s="66">
        <v>14</v>
      </c>
      <c r="O69" s="66">
        <v>13</v>
      </c>
      <c r="P69" s="67">
        <v>6</v>
      </c>
      <c r="Q69" s="113" t="s">
        <v>63</v>
      </c>
      <c r="R69" s="114"/>
      <c r="S69" s="68">
        <v>50</v>
      </c>
      <c r="T69" s="69">
        <v>35</v>
      </c>
      <c r="U69" s="69">
        <v>6</v>
      </c>
      <c r="V69" s="69">
        <v>1</v>
      </c>
      <c r="W69" s="70">
        <v>1</v>
      </c>
      <c r="X69" s="71">
        <v>0</v>
      </c>
      <c r="AG69" s="99"/>
    </row>
    <row r="70" spans="1:33" ht="12.75">
      <c r="A70" s="105" t="s">
        <v>64</v>
      </c>
      <c r="B70" s="106"/>
      <c r="C70" s="56">
        <f>+E70+G70+C90+E90+G90+K70+M70+O70+K90+M90+O90</f>
        <v>71</v>
      </c>
      <c r="D70" s="48">
        <f>+F70+H70+D90+F90+H90+L70+N70+P70+L90+N90+P90</f>
        <v>56</v>
      </c>
      <c r="E70" s="48">
        <v>6</v>
      </c>
      <c r="F70" s="48">
        <v>1</v>
      </c>
      <c r="G70" s="16">
        <v>1</v>
      </c>
      <c r="H70" s="17">
        <v>0</v>
      </c>
      <c r="I70" s="105" t="s">
        <v>64</v>
      </c>
      <c r="J70" s="106"/>
      <c r="K70" s="38">
        <v>9</v>
      </c>
      <c r="L70" s="16">
        <v>8</v>
      </c>
      <c r="M70" s="16">
        <v>14</v>
      </c>
      <c r="N70" s="16">
        <v>14</v>
      </c>
      <c r="O70" s="16">
        <v>11</v>
      </c>
      <c r="P70" s="17">
        <v>6</v>
      </c>
      <c r="Q70" s="105" t="s">
        <v>64</v>
      </c>
      <c r="R70" s="106"/>
      <c r="S70" s="56">
        <v>32</v>
      </c>
      <c r="T70" s="48">
        <v>26</v>
      </c>
      <c r="U70" s="48">
        <v>6</v>
      </c>
      <c r="V70" s="48">
        <v>1</v>
      </c>
      <c r="W70" s="16">
        <v>1</v>
      </c>
      <c r="X70" s="17">
        <v>0</v>
      </c>
      <c r="AG70" s="101"/>
    </row>
    <row r="71" spans="1:33" ht="13.5" thickBot="1">
      <c r="A71" s="107" t="s">
        <v>65</v>
      </c>
      <c r="B71" s="108"/>
      <c r="C71" s="58">
        <f>+E71+G71+C91+E91+G91+K71+M71+O71+K91+M91+O91</f>
        <v>32</v>
      </c>
      <c r="D71" s="59">
        <f>+F71+H71+D91+F91+H91+L71+N71+P71+L91+N91+P91</f>
        <v>27</v>
      </c>
      <c r="E71" s="59">
        <v>9</v>
      </c>
      <c r="F71" s="59">
        <v>9</v>
      </c>
      <c r="G71" s="60">
        <v>0</v>
      </c>
      <c r="H71" s="61">
        <v>0</v>
      </c>
      <c r="I71" s="107" t="s">
        <v>65</v>
      </c>
      <c r="J71" s="108"/>
      <c r="K71" s="39">
        <v>0</v>
      </c>
      <c r="L71" s="19">
        <v>0</v>
      </c>
      <c r="M71" s="19">
        <v>0</v>
      </c>
      <c r="N71" s="19">
        <v>0</v>
      </c>
      <c r="O71" s="19">
        <v>2</v>
      </c>
      <c r="P71" s="20">
        <v>0</v>
      </c>
      <c r="Q71" s="107" t="s">
        <v>65</v>
      </c>
      <c r="R71" s="108"/>
      <c r="S71" s="58">
        <v>18</v>
      </c>
      <c r="T71" s="59">
        <v>9</v>
      </c>
      <c r="U71" s="59">
        <v>0</v>
      </c>
      <c r="V71" s="59">
        <v>0</v>
      </c>
      <c r="W71" s="60">
        <v>0</v>
      </c>
      <c r="X71" s="61">
        <v>0</v>
      </c>
      <c r="AG71" s="101"/>
    </row>
    <row r="72" spans="1:33" ht="12.75">
      <c r="A72" s="109" t="s">
        <v>66</v>
      </c>
      <c r="B72" s="110"/>
      <c r="C72" s="64">
        <f>+E72+G72+C92+E92+G92+K72+M72+O72+K92+M92+O92</f>
        <v>41</v>
      </c>
      <c r="D72" s="65">
        <f>+F72+H72+D92+F92+H92+L72+N72+P72+L92+N92+P92</f>
        <v>31</v>
      </c>
      <c r="E72" s="65">
        <v>2</v>
      </c>
      <c r="F72" s="65">
        <v>1</v>
      </c>
      <c r="G72" s="66">
        <v>0</v>
      </c>
      <c r="H72" s="67">
        <v>0</v>
      </c>
      <c r="I72" s="109" t="s">
        <v>66</v>
      </c>
      <c r="J72" s="110"/>
      <c r="K72" s="77">
        <v>2</v>
      </c>
      <c r="L72" s="70">
        <v>0</v>
      </c>
      <c r="M72" s="70">
        <v>0</v>
      </c>
      <c r="N72" s="70">
        <v>0</v>
      </c>
      <c r="O72" s="70">
        <v>1</v>
      </c>
      <c r="P72" s="71">
        <v>0</v>
      </c>
      <c r="Q72" s="109" t="s">
        <v>66</v>
      </c>
      <c r="R72" s="110"/>
      <c r="S72" s="64">
        <v>8</v>
      </c>
      <c r="T72" s="65">
        <v>5</v>
      </c>
      <c r="U72" s="65">
        <v>2</v>
      </c>
      <c r="V72" s="65">
        <v>1</v>
      </c>
      <c r="W72" s="66">
        <v>0</v>
      </c>
      <c r="X72" s="67">
        <v>0</v>
      </c>
      <c r="AG72" s="99"/>
    </row>
    <row r="73" spans="1:33" ht="12.75">
      <c r="A73" s="105" t="s">
        <v>67</v>
      </c>
      <c r="B73" s="106"/>
      <c r="C73" s="56">
        <f>+E73+G73+C93+E93+G93+K73+M73+O73+K93+M93+O93</f>
        <v>33</v>
      </c>
      <c r="D73" s="48">
        <f>+F73+H73+D93+F93+H93+L73+N73+P73+L93+N93+P93</f>
        <v>25</v>
      </c>
      <c r="E73" s="48">
        <v>0</v>
      </c>
      <c r="F73" s="48">
        <v>0</v>
      </c>
      <c r="G73" s="16">
        <v>0</v>
      </c>
      <c r="H73" s="17">
        <v>0</v>
      </c>
      <c r="I73" s="105" t="s">
        <v>67</v>
      </c>
      <c r="J73" s="106"/>
      <c r="K73" s="38">
        <v>2</v>
      </c>
      <c r="L73" s="16">
        <v>0</v>
      </c>
      <c r="M73" s="16">
        <v>0</v>
      </c>
      <c r="N73" s="16">
        <v>0</v>
      </c>
      <c r="O73" s="16">
        <v>1</v>
      </c>
      <c r="P73" s="17">
        <v>0</v>
      </c>
      <c r="Q73" s="105" t="s">
        <v>67</v>
      </c>
      <c r="R73" s="106"/>
      <c r="S73" s="56">
        <v>6</v>
      </c>
      <c r="T73" s="48">
        <v>4</v>
      </c>
      <c r="U73" s="48">
        <v>0</v>
      </c>
      <c r="V73" s="48">
        <v>0</v>
      </c>
      <c r="W73" s="16">
        <v>0</v>
      </c>
      <c r="X73" s="17">
        <v>0</v>
      </c>
      <c r="AG73" s="101"/>
    </row>
    <row r="74" spans="1:33" ht="15.75" customHeight="1" thickBot="1">
      <c r="A74" s="111" t="s">
        <v>68</v>
      </c>
      <c r="B74" s="112"/>
      <c r="C74" s="57">
        <f>+E74+G74+C94+E94+G94+K74+M74+O74+K94+M94+O94</f>
        <v>8</v>
      </c>
      <c r="D74" s="49">
        <f>+F74+H74+D94+F94+H94+L74+N74+P74+L94+N94+P94</f>
        <v>6</v>
      </c>
      <c r="E74" s="49">
        <v>2</v>
      </c>
      <c r="F74" s="49">
        <v>1</v>
      </c>
      <c r="G74" s="19">
        <v>0</v>
      </c>
      <c r="H74" s="20">
        <v>0</v>
      </c>
      <c r="I74" s="111" t="s">
        <v>68</v>
      </c>
      <c r="J74" s="112"/>
      <c r="K74" s="39">
        <v>0</v>
      </c>
      <c r="L74" s="19">
        <v>0</v>
      </c>
      <c r="M74" s="19">
        <v>0</v>
      </c>
      <c r="N74" s="19">
        <v>0</v>
      </c>
      <c r="O74" s="19">
        <v>0</v>
      </c>
      <c r="P74" s="20">
        <v>0</v>
      </c>
      <c r="Q74" s="111" t="s">
        <v>68</v>
      </c>
      <c r="R74" s="112"/>
      <c r="S74" s="57">
        <v>2</v>
      </c>
      <c r="T74" s="49">
        <v>1</v>
      </c>
      <c r="U74" s="49">
        <v>2</v>
      </c>
      <c r="V74" s="49">
        <v>1</v>
      </c>
      <c r="W74" s="19">
        <v>0</v>
      </c>
      <c r="X74" s="20">
        <v>0</v>
      </c>
      <c r="AG74" s="101"/>
    </row>
    <row r="77" spans="1:18" ht="12.75">
      <c r="A77" s="120" t="s">
        <v>50</v>
      </c>
      <c r="B77" s="120"/>
      <c r="I77" s="120" t="s">
        <v>50</v>
      </c>
      <c r="J77" s="120"/>
      <c r="Q77" s="120" t="s">
        <v>50</v>
      </c>
      <c r="R77" s="120"/>
    </row>
    <row r="78" ht="13.5" thickBot="1"/>
    <row r="79" spans="1:22" ht="46.5" customHeight="1" thickBot="1">
      <c r="A79" s="121"/>
      <c r="B79" s="121"/>
      <c r="C79" s="122" t="s">
        <v>47</v>
      </c>
      <c r="D79" s="123"/>
      <c r="E79" s="126" t="s">
        <v>69</v>
      </c>
      <c r="F79" s="127"/>
      <c r="G79" s="137" t="s">
        <v>72</v>
      </c>
      <c r="H79" s="137"/>
      <c r="I79" s="121"/>
      <c r="J79" s="121"/>
      <c r="K79" s="137" t="s">
        <v>52</v>
      </c>
      <c r="L79" s="137"/>
      <c r="M79" s="137" t="s">
        <v>53</v>
      </c>
      <c r="N79" s="137"/>
      <c r="O79" s="137" t="s">
        <v>71</v>
      </c>
      <c r="P79" s="137"/>
      <c r="Q79" s="121"/>
      <c r="R79" s="121"/>
      <c r="S79" s="122" t="s">
        <v>47</v>
      </c>
      <c r="T79" s="123"/>
      <c r="U79" s="122" t="s">
        <v>70</v>
      </c>
      <c r="V79" s="123"/>
    </row>
    <row r="80" spans="1:22" ht="33" customHeight="1" thickBot="1">
      <c r="A80" s="121"/>
      <c r="B80" s="121"/>
      <c r="C80" s="115" t="s">
        <v>20</v>
      </c>
      <c r="D80" s="115"/>
      <c r="E80" s="116" t="s">
        <v>20</v>
      </c>
      <c r="F80" s="117"/>
      <c r="G80" s="124" t="s">
        <v>20</v>
      </c>
      <c r="H80" s="124"/>
      <c r="I80" s="121"/>
      <c r="J80" s="121"/>
      <c r="K80" s="115" t="s">
        <v>20</v>
      </c>
      <c r="L80" s="115"/>
      <c r="M80" s="116" t="s">
        <v>20</v>
      </c>
      <c r="N80" s="117"/>
      <c r="O80" s="124" t="s">
        <v>20</v>
      </c>
      <c r="P80" s="124"/>
      <c r="Q80" s="121"/>
      <c r="R80" s="121"/>
      <c r="S80" s="115" t="s">
        <v>20</v>
      </c>
      <c r="T80" s="115"/>
      <c r="U80" s="116" t="s">
        <v>20</v>
      </c>
      <c r="V80" s="117"/>
    </row>
    <row r="81" spans="1:22" ht="26.25" thickBot="1">
      <c r="A81" s="121"/>
      <c r="B81" s="121"/>
      <c r="C81" s="6" t="s">
        <v>0</v>
      </c>
      <c r="D81" s="5" t="s">
        <v>21</v>
      </c>
      <c r="E81" s="6" t="s">
        <v>0</v>
      </c>
      <c r="F81" s="5" t="s">
        <v>21</v>
      </c>
      <c r="G81" s="6" t="s">
        <v>0</v>
      </c>
      <c r="H81" s="5" t="s">
        <v>21</v>
      </c>
      <c r="I81" s="121"/>
      <c r="J81" s="121"/>
      <c r="K81" s="80" t="s">
        <v>0</v>
      </c>
      <c r="L81" s="5" t="s">
        <v>21</v>
      </c>
      <c r="M81" s="80" t="s">
        <v>0</v>
      </c>
      <c r="N81" s="5" t="s">
        <v>21</v>
      </c>
      <c r="O81" s="80" t="s">
        <v>0</v>
      </c>
      <c r="P81" s="5" t="s">
        <v>21</v>
      </c>
      <c r="Q81" s="121"/>
      <c r="R81" s="121"/>
      <c r="S81" s="80" t="s">
        <v>0</v>
      </c>
      <c r="T81" s="5" t="s">
        <v>21</v>
      </c>
      <c r="U81" s="80" t="s">
        <v>0</v>
      </c>
      <c r="V81" s="5" t="s">
        <v>21</v>
      </c>
    </row>
    <row r="82" spans="1:22" ht="13.5" thickBot="1">
      <c r="A82" s="118" t="s">
        <v>56</v>
      </c>
      <c r="B82" s="119"/>
      <c r="C82" s="73">
        <f aca="true" t="shared" si="6" ref="C82:H82">+C83+C86+C89+C92</f>
        <v>106</v>
      </c>
      <c r="D82" s="74">
        <f t="shared" si="6"/>
        <v>82</v>
      </c>
      <c r="E82" s="74">
        <f t="shared" si="6"/>
        <v>30</v>
      </c>
      <c r="F82" s="74">
        <f t="shared" si="6"/>
        <v>30</v>
      </c>
      <c r="G82" s="74">
        <f t="shared" si="6"/>
        <v>3</v>
      </c>
      <c r="H82" s="75">
        <f t="shared" si="6"/>
        <v>0</v>
      </c>
      <c r="I82" s="118" t="s">
        <v>56</v>
      </c>
      <c r="J82" s="119"/>
      <c r="K82" s="73">
        <f aca="true" t="shared" si="7" ref="K82:P82">+K83+K86+K89+K92</f>
        <v>1</v>
      </c>
      <c r="L82" s="74">
        <f t="shared" si="7"/>
        <v>1</v>
      </c>
      <c r="M82" s="74">
        <f t="shared" si="7"/>
        <v>1</v>
      </c>
      <c r="N82" s="74">
        <f t="shared" si="7"/>
        <v>0</v>
      </c>
      <c r="O82" s="74">
        <f t="shared" si="7"/>
        <v>48</v>
      </c>
      <c r="P82" s="75">
        <f t="shared" si="7"/>
        <v>34</v>
      </c>
      <c r="Q82" s="118" t="s">
        <v>56</v>
      </c>
      <c r="R82" s="119"/>
      <c r="S82" s="73">
        <f>+S83+S86+S89+S92</f>
        <v>71</v>
      </c>
      <c r="T82" s="74">
        <f>+T83+T86+T89+T92</f>
        <v>43</v>
      </c>
      <c r="U82" s="74">
        <f>+U83+U86+U89+U92</f>
        <v>14</v>
      </c>
      <c r="V82" s="75">
        <f>+V83+V86+V89+V92</f>
        <v>14</v>
      </c>
    </row>
    <row r="83" spans="1:22" ht="12.75">
      <c r="A83" s="52" t="s">
        <v>57</v>
      </c>
      <c r="B83" s="53"/>
      <c r="C83" s="72">
        <v>37</v>
      </c>
      <c r="D83" s="66">
        <v>19</v>
      </c>
      <c r="E83" s="66">
        <v>2</v>
      </c>
      <c r="F83" s="66">
        <v>2</v>
      </c>
      <c r="G83" s="66">
        <v>0</v>
      </c>
      <c r="H83" s="67">
        <v>0</v>
      </c>
      <c r="I83" s="79" t="s">
        <v>57</v>
      </c>
      <c r="J83" s="53"/>
      <c r="K83" s="72">
        <v>0</v>
      </c>
      <c r="L83" s="66">
        <v>0</v>
      </c>
      <c r="M83" s="66">
        <v>1</v>
      </c>
      <c r="N83" s="66">
        <v>0</v>
      </c>
      <c r="O83" s="66">
        <v>14</v>
      </c>
      <c r="P83" s="67">
        <v>7</v>
      </c>
      <c r="Q83" s="93" t="s">
        <v>57</v>
      </c>
      <c r="R83" s="53"/>
      <c r="S83" s="72">
        <v>35</v>
      </c>
      <c r="T83" s="66">
        <v>19</v>
      </c>
      <c r="U83" s="66">
        <v>0</v>
      </c>
      <c r="V83" s="67">
        <v>0</v>
      </c>
    </row>
    <row r="84" spans="1:22" ht="12.75">
      <c r="A84" s="105" t="s">
        <v>58</v>
      </c>
      <c r="B84" s="106"/>
      <c r="C84" s="38">
        <v>17</v>
      </c>
      <c r="D84" s="16">
        <v>2</v>
      </c>
      <c r="E84" s="16">
        <v>0</v>
      </c>
      <c r="F84" s="16">
        <v>0</v>
      </c>
      <c r="G84" s="16">
        <v>0</v>
      </c>
      <c r="H84" s="17">
        <v>0</v>
      </c>
      <c r="I84" s="105" t="s">
        <v>58</v>
      </c>
      <c r="J84" s="106"/>
      <c r="K84" s="38">
        <v>0</v>
      </c>
      <c r="L84" s="16">
        <v>0</v>
      </c>
      <c r="M84" s="16">
        <v>0</v>
      </c>
      <c r="N84" s="16">
        <v>0</v>
      </c>
      <c r="O84" s="16">
        <v>8</v>
      </c>
      <c r="P84" s="17">
        <v>3</v>
      </c>
      <c r="Q84" s="105" t="s">
        <v>58</v>
      </c>
      <c r="R84" s="106"/>
      <c r="S84" s="38">
        <v>17</v>
      </c>
      <c r="T84" s="16">
        <v>2</v>
      </c>
      <c r="U84" s="16">
        <v>0</v>
      </c>
      <c r="V84" s="17">
        <v>0</v>
      </c>
    </row>
    <row r="85" spans="1:22" ht="13.5" thickBot="1">
      <c r="A85" s="107" t="s">
        <v>59</v>
      </c>
      <c r="B85" s="108"/>
      <c r="C85" s="39">
        <v>20</v>
      </c>
      <c r="D85" s="19">
        <v>17</v>
      </c>
      <c r="E85" s="19">
        <v>2</v>
      </c>
      <c r="F85" s="19">
        <v>2</v>
      </c>
      <c r="G85" s="19">
        <v>0</v>
      </c>
      <c r="H85" s="20">
        <v>0</v>
      </c>
      <c r="I85" s="107" t="s">
        <v>59</v>
      </c>
      <c r="J85" s="108"/>
      <c r="K85" s="39">
        <v>0</v>
      </c>
      <c r="L85" s="19">
        <v>0</v>
      </c>
      <c r="M85" s="19">
        <v>1</v>
      </c>
      <c r="N85" s="19">
        <v>0</v>
      </c>
      <c r="O85" s="19">
        <v>6</v>
      </c>
      <c r="P85" s="20">
        <v>4</v>
      </c>
      <c r="Q85" s="107" t="s">
        <v>59</v>
      </c>
      <c r="R85" s="108"/>
      <c r="S85" s="39">
        <v>18</v>
      </c>
      <c r="T85" s="19">
        <v>17</v>
      </c>
      <c r="U85" s="19">
        <v>0</v>
      </c>
      <c r="V85" s="20">
        <v>0</v>
      </c>
    </row>
    <row r="86" spans="1:22" ht="12.75">
      <c r="A86" s="54" t="s">
        <v>60</v>
      </c>
      <c r="B86" s="55"/>
      <c r="C86" s="77">
        <v>28</v>
      </c>
      <c r="D86" s="70">
        <v>28</v>
      </c>
      <c r="E86" s="70">
        <v>8</v>
      </c>
      <c r="F86" s="70">
        <v>8</v>
      </c>
      <c r="G86" s="70">
        <v>0</v>
      </c>
      <c r="H86" s="71">
        <v>0</v>
      </c>
      <c r="I86" s="78" t="s">
        <v>60</v>
      </c>
      <c r="J86" s="55"/>
      <c r="K86" s="77">
        <v>0</v>
      </c>
      <c r="L86" s="70">
        <v>0</v>
      </c>
      <c r="M86" s="70">
        <v>0</v>
      </c>
      <c r="N86" s="70">
        <v>0</v>
      </c>
      <c r="O86" s="70">
        <v>12</v>
      </c>
      <c r="P86" s="71">
        <v>8</v>
      </c>
      <c r="Q86" s="92" t="s">
        <v>60</v>
      </c>
      <c r="R86" s="55"/>
      <c r="S86" s="77">
        <v>1</v>
      </c>
      <c r="T86" s="70">
        <v>0</v>
      </c>
      <c r="U86" s="70">
        <v>0</v>
      </c>
      <c r="V86" s="71">
        <v>0</v>
      </c>
    </row>
    <row r="87" spans="1:22" ht="12.75">
      <c r="A87" s="105" t="s">
        <v>61</v>
      </c>
      <c r="B87" s="106"/>
      <c r="C87" s="38">
        <v>21</v>
      </c>
      <c r="D87" s="16">
        <v>21</v>
      </c>
      <c r="E87" s="16">
        <v>0</v>
      </c>
      <c r="F87" s="16">
        <v>0</v>
      </c>
      <c r="G87" s="16">
        <v>0</v>
      </c>
      <c r="H87" s="17">
        <v>0</v>
      </c>
      <c r="I87" s="105" t="s">
        <v>61</v>
      </c>
      <c r="J87" s="106"/>
      <c r="K87" s="38">
        <v>0</v>
      </c>
      <c r="L87" s="16">
        <v>0</v>
      </c>
      <c r="M87" s="16">
        <v>0</v>
      </c>
      <c r="N87" s="16">
        <v>0</v>
      </c>
      <c r="O87" s="16">
        <v>2</v>
      </c>
      <c r="P87" s="17">
        <v>2</v>
      </c>
      <c r="Q87" s="105" t="s">
        <v>61</v>
      </c>
      <c r="R87" s="106"/>
      <c r="S87" s="38">
        <v>0</v>
      </c>
      <c r="T87" s="16">
        <v>0</v>
      </c>
      <c r="U87" s="16">
        <v>0</v>
      </c>
      <c r="V87" s="17">
        <v>0</v>
      </c>
    </row>
    <row r="88" spans="1:22" ht="13.5" thickBot="1">
      <c r="A88" s="111" t="s">
        <v>62</v>
      </c>
      <c r="B88" s="112"/>
      <c r="C88" s="76">
        <v>7</v>
      </c>
      <c r="D88" s="60">
        <v>7</v>
      </c>
      <c r="E88" s="60">
        <v>8</v>
      </c>
      <c r="F88" s="60">
        <v>8</v>
      </c>
      <c r="G88" s="60">
        <v>0</v>
      </c>
      <c r="H88" s="61">
        <v>0</v>
      </c>
      <c r="I88" s="111" t="s">
        <v>62</v>
      </c>
      <c r="J88" s="112"/>
      <c r="K88" s="76">
        <v>0</v>
      </c>
      <c r="L88" s="60">
        <v>0</v>
      </c>
      <c r="M88" s="60">
        <v>0</v>
      </c>
      <c r="N88" s="60">
        <v>0</v>
      </c>
      <c r="O88" s="60">
        <v>10</v>
      </c>
      <c r="P88" s="61">
        <v>6</v>
      </c>
      <c r="Q88" s="111" t="s">
        <v>62</v>
      </c>
      <c r="R88" s="112"/>
      <c r="S88" s="76">
        <v>1</v>
      </c>
      <c r="T88" s="60">
        <v>0</v>
      </c>
      <c r="U88" s="60">
        <v>0</v>
      </c>
      <c r="V88" s="61">
        <v>0</v>
      </c>
    </row>
    <row r="89" spans="1:22" ht="12.75">
      <c r="A89" s="113" t="s">
        <v>63</v>
      </c>
      <c r="B89" s="114"/>
      <c r="C89" s="72">
        <v>31</v>
      </c>
      <c r="D89" s="66">
        <v>28</v>
      </c>
      <c r="E89" s="66">
        <v>16</v>
      </c>
      <c r="F89" s="66">
        <v>16</v>
      </c>
      <c r="G89" s="66">
        <v>3</v>
      </c>
      <c r="H89" s="67">
        <v>0</v>
      </c>
      <c r="I89" s="113" t="s">
        <v>63</v>
      </c>
      <c r="J89" s="114"/>
      <c r="K89" s="72">
        <v>0</v>
      </c>
      <c r="L89" s="66">
        <v>0</v>
      </c>
      <c r="M89" s="66">
        <v>0</v>
      </c>
      <c r="N89" s="66">
        <v>0</v>
      </c>
      <c r="O89" s="66">
        <v>1</v>
      </c>
      <c r="P89" s="67">
        <v>1</v>
      </c>
      <c r="Q89" s="113" t="s">
        <v>63</v>
      </c>
      <c r="R89" s="114"/>
      <c r="S89" s="72">
        <v>29</v>
      </c>
      <c r="T89" s="66">
        <v>20</v>
      </c>
      <c r="U89" s="66">
        <v>14</v>
      </c>
      <c r="V89" s="67">
        <v>14</v>
      </c>
    </row>
    <row r="90" spans="1:22" ht="12.75">
      <c r="A90" s="105" t="s">
        <v>64</v>
      </c>
      <c r="B90" s="106"/>
      <c r="C90" s="38">
        <v>12</v>
      </c>
      <c r="D90" s="16">
        <v>12</v>
      </c>
      <c r="E90" s="16">
        <v>14</v>
      </c>
      <c r="F90" s="16">
        <v>14</v>
      </c>
      <c r="G90" s="16">
        <v>3</v>
      </c>
      <c r="H90" s="17">
        <v>0</v>
      </c>
      <c r="I90" s="105" t="s">
        <v>64</v>
      </c>
      <c r="J90" s="106"/>
      <c r="K90" s="38">
        <v>0</v>
      </c>
      <c r="L90" s="16">
        <v>0</v>
      </c>
      <c r="M90" s="16">
        <v>0</v>
      </c>
      <c r="N90" s="16">
        <v>0</v>
      </c>
      <c r="O90" s="16">
        <v>1</v>
      </c>
      <c r="P90" s="17">
        <v>1</v>
      </c>
      <c r="Q90" s="105" t="s">
        <v>64</v>
      </c>
      <c r="R90" s="106"/>
      <c r="S90" s="38">
        <v>11</v>
      </c>
      <c r="T90" s="16">
        <v>11</v>
      </c>
      <c r="U90" s="16">
        <v>14</v>
      </c>
      <c r="V90" s="17">
        <v>14</v>
      </c>
    </row>
    <row r="91" spans="1:22" ht="13.5" thickBot="1">
      <c r="A91" s="107" t="s">
        <v>65</v>
      </c>
      <c r="B91" s="108"/>
      <c r="C91" s="39">
        <v>19</v>
      </c>
      <c r="D91" s="19">
        <v>16</v>
      </c>
      <c r="E91" s="19">
        <v>2</v>
      </c>
      <c r="F91" s="19">
        <v>2</v>
      </c>
      <c r="G91" s="19">
        <v>0</v>
      </c>
      <c r="H91" s="20">
        <v>0</v>
      </c>
      <c r="I91" s="107" t="s">
        <v>65</v>
      </c>
      <c r="J91" s="108"/>
      <c r="K91" s="39">
        <v>0</v>
      </c>
      <c r="L91" s="19">
        <v>0</v>
      </c>
      <c r="M91" s="19">
        <v>0</v>
      </c>
      <c r="N91" s="19">
        <v>0</v>
      </c>
      <c r="O91" s="19">
        <v>0</v>
      </c>
      <c r="P91" s="20">
        <v>0</v>
      </c>
      <c r="Q91" s="107" t="s">
        <v>65</v>
      </c>
      <c r="R91" s="108"/>
      <c r="S91" s="39">
        <v>18</v>
      </c>
      <c r="T91" s="19">
        <v>9</v>
      </c>
      <c r="U91" s="19">
        <v>0</v>
      </c>
      <c r="V91" s="20">
        <v>0</v>
      </c>
    </row>
    <row r="92" spans="1:22" ht="12.75">
      <c r="A92" s="109" t="s">
        <v>66</v>
      </c>
      <c r="B92" s="110"/>
      <c r="C92" s="77">
        <v>10</v>
      </c>
      <c r="D92" s="70">
        <v>7</v>
      </c>
      <c r="E92" s="70">
        <v>4</v>
      </c>
      <c r="F92" s="70">
        <v>4</v>
      </c>
      <c r="G92" s="70">
        <v>0</v>
      </c>
      <c r="H92" s="71">
        <v>0</v>
      </c>
      <c r="I92" s="109" t="s">
        <v>66</v>
      </c>
      <c r="J92" s="110"/>
      <c r="K92" s="77">
        <v>1</v>
      </c>
      <c r="L92" s="70">
        <v>1</v>
      </c>
      <c r="M92" s="70">
        <v>0</v>
      </c>
      <c r="N92" s="70">
        <v>0</v>
      </c>
      <c r="O92" s="70">
        <v>21</v>
      </c>
      <c r="P92" s="71">
        <v>18</v>
      </c>
      <c r="Q92" s="109" t="s">
        <v>66</v>
      </c>
      <c r="R92" s="110"/>
      <c r="S92" s="77">
        <v>6</v>
      </c>
      <c r="T92" s="70">
        <v>4</v>
      </c>
      <c r="U92" s="70">
        <v>0</v>
      </c>
      <c r="V92" s="71">
        <v>0</v>
      </c>
    </row>
    <row r="93" spans="1:22" ht="12.75">
      <c r="A93" s="105" t="s">
        <v>67</v>
      </c>
      <c r="B93" s="106"/>
      <c r="C93" s="38">
        <v>7</v>
      </c>
      <c r="D93" s="16">
        <v>5</v>
      </c>
      <c r="E93" s="16">
        <v>4</v>
      </c>
      <c r="F93" s="16">
        <v>4</v>
      </c>
      <c r="G93" s="16">
        <v>0</v>
      </c>
      <c r="H93" s="17">
        <v>0</v>
      </c>
      <c r="I93" s="105" t="s">
        <v>67</v>
      </c>
      <c r="J93" s="106"/>
      <c r="K93" s="38">
        <v>0</v>
      </c>
      <c r="L93" s="16">
        <v>0</v>
      </c>
      <c r="M93" s="16">
        <v>0</v>
      </c>
      <c r="N93" s="16">
        <v>0</v>
      </c>
      <c r="O93" s="16">
        <v>19</v>
      </c>
      <c r="P93" s="17">
        <v>16</v>
      </c>
      <c r="Q93" s="105" t="s">
        <v>67</v>
      </c>
      <c r="R93" s="106"/>
      <c r="S93" s="38">
        <v>6</v>
      </c>
      <c r="T93" s="16">
        <v>4</v>
      </c>
      <c r="U93" s="16">
        <v>0</v>
      </c>
      <c r="V93" s="17">
        <v>0</v>
      </c>
    </row>
    <row r="94" spans="1:22" ht="13.5" thickBot="1">
      <c r="A94" s="111" t="s">
        <v>68</v>
      </c>
      <c r="B94" s="112"/>
      <c r="C94" s="39">
        <v>3</v>
      </c>
      <c r="D94" s="19">
        <v>2</v>
      </c>
      <c r="E94" s="19">
        <v>0</v>
      </c>
      <c r="F94" s="19">
        <v>0</v>
      </c>
      <c r="G94" s="19">
        <v>0</v>
      </c>
      <c r="H94" s="20">
        <v>0</v>
      </c>
      <c r="I94" s="111" t="s">
        <v>68</v>
      </c>
      <c r="J94" s="112"/>
      <c r="K94" s="39">
        <v>1</v>
      </c>
      <c r="L94" s="19">
        <v>1</v>
      </c>
      <c r="M94" s="19">
        <v>0</v>
      </c>
      <c r="N94" s="19">
        <v>0</v>
      </c>
      <c r="O94" s="19">
        <v>2</v>
      </c>
      <c r="P94" s="20">
        <v>2</v>
      </c>
      <c r="Q94" s="111" t="s">
        <v>68</v>
      </c>
      <c r="R94" s="112"/>
      <c r="S94" s="39">
        <v>0</v>
      </c>
      <c r="T94" s="19">
        <v>0</v>
      </c>
      <c r="U94" s="19">
        <v>0</v>
      </c>
      <c r="V94" s="20">
        <v>0</v>
      </c>
    </row>
    <row r="96" spans="1:17" ht="12.75">
      <c r="A96" s="1" t="s">
        <v>77</v>
      </c>
      <c r="Q96" s="1" t="s">
        <v>78</v>
      </c>
    </row>
  </sheetData>
  <sheetProtection/>
  <mergeCells count="172">
    <mergeCell ref="A1:H1"/>
    <mergeCell ref="A2:H2"/>
    <mergeCell ref="I3:J3"/>
    <mergeCell ref="G6:H6"/>
    <mergeCell ref="G7:H7"/>
    <mergeCell ref="I6:I8"/>
    <mergeCell ref="J6:J8"/>
    <mergeCell ref="K6:L6"/>
    <mergeCell ref="K7:L7"/>
    <mergeCell ref="C7:D7"/>
    <mergeCell ref="C6:D6"/>
    <mergeCell ref="B6:B8"/>
    <mergeCell ref="A6:A8"/>
    <mergeCell ref="E6:F6"/>
    <mergeCell ref="E7:F7"/>
    <mergeCell ref="Y3:Z3"/>
    <mergeCell ref="Y6:Y8"/>
    <mergeCell ref="Z6:Z8"/>
    <mergeCell ref="Q3:R3"/>
    <mergeCell ref="Q6:Q8"/>
    <mergeCell ref="R6:R8"/>
    <mergeCell ref="U7:V7"/>
    <mergeCell ref="W6:X6"/>
    <mergeCell ref="W7:X7"/>
    <mergeCell ref="A56:H56"/>
    <mergeCell ref="A55:H55"/>
    <mergeCell ref="A62:B62"/>
    <mergeCell ref="A64:B64"/>
    <mergeCell ref="A65:B65"/>
    <mergeCell ref="AA6:AB6"/>
    <mergeCell ref="AA7:AB7"/>
    <mergeCell ref="AC6:AD6"/>
    <mergeCell ref="AC7:AD7"/>
    <mergeCell ref="M6:N6"/>
    <mergeCell ref="M7:N7"/>
    <mergeCell ref="O7:P7"/>
    <mergeCell ref="O6:P6"/>
    <mergeCell ref="G60:H60"/>
    <mergeCell ref="S6:T6"/>
    <mergeCell ref="S7:T7"/>
    <mergeCell ref="I57:J57"/>
    <mergeCell ref="Q62:R62"/>
    <mergeCell ref="Q64:R64"/>
    <mergeCell ref="Q65:R65"/>
    <mergeCell ref="A91:B91"/>
    <mergeCell ref="A92:B92"/>
    <mergeCell ref="A93:B93"/>
    <mergeCell ref="A94:B94"/>
    <mergeCell ref="A79:B81"/>
    <mergeCell ref="A82:B82"/>
    <mergeCell ref="A84:B84"/>
    <mergeCell ref="A85:B85"/>
    <mergeCell ref="A87:B87"/>
    <mergeCell ref="A88:B88"/>
    <mergeCell ref="C79:D79"/>
    <mergeCell ref="E79:F79"/>
    <mergeCell ref="G79:H79"/>
    <mergeCell ref="C80:D80"/>
    <mergeCell ref="E80:F80"/>
    <mergeCell ref="G80:H80"/>
    <mergeCell ref="A89:B89"/>
    <mergeCell ref="A90:B90"/>
    <mergeCell ref="A59:B61"/>
    <mergeCell ref="A67:B67"/>
    <mergeCell ref="A68:B68"/>
    <mergeCell ref="A69:B69"/>
    <mergeCell ref="A70:B70"/>
    <mergeCell ref="A71:B71"/>
    <mergeCell ref="A72:B72"/>
    <mergeCell ref="I72:J72"/>
    <mergeCell ref="I73:J73"/>
    <mergeCell ref="I74:J74"/>
    <mergeCell ref="A77:B77"/>
    <mergeCell ref="I59:J61"/>
    <mergeCell ref="I62:J62"/>
    <mergeCell ref="I64:J64"/>
    <mergeCell ref="I65:J65"/>
    <mergeCell ref="I67:J67"/>
    <mergeCell ref="I68:J68"/>
    <mergeCell ref="I69:J69"/>
    <mergeCell ref="I70:J70"/>
    <mergeCell ref="I71:J71"/>
    <mergeCell ref="A73:B73"/>
    <mergeCell ref="A74:B74"/>
    <mergeCell ref="C59:D59"/>
    <mergeCell ref="E59:F59"/>
    <mergeCell ref="G59:H59"/>
    <mergeCell ref="C60:D60"/>
    <mergeCell ref="E60:F60"/>
    <mergeCell ref="I94:J94"/>
    <mergeCell ref="I77:J77"/>
    <mergeCell ref="I92:J92"/>
    <mergeCell ref="I93:J93"/>
    <mergeCell ref="I90:J90"/>
    <mergeCell ref="I91:J91"/>
    <mergeCell ref="K79:L79"/>
    <mergeCell ref="M79:N79"/>
    <mergeCell ref="O79:P79"/>
    <mergeCell ref="K80:L80"/>
    <mergeCell ref="I88:J88"/>
    <mergeCell ref="I89:J89"/>
    <mergeCell ref="I85:J85"/>
    <mergeCell ref="I87:J87"/>
    <mergeCell ref="M80:N80"/>
    <mergeCell ref="O80:P80"/>
    <mergeCell ref="I82:J82"/>
    <mergeCell ref="I84:J84"/>
    <mergeCell ref="I79:J81"/>
    <mergeCell ref="AC4:AD4"/>
    <mergeCell ref="AC5:AD5"/>
    <mergeCell ref="U6:V6"/>
    <mergeCell ref="AE6:AF6"/>
    <mergeCell ref="AE7:AF7"/>
    <mergeCell ref="K59:L59"/>
    <mergeCell ref="M59:N59"/>
    <mergeCell ref="O59:P59"/>
    <mergeCell ref="K60:L60"/>
    <mergeCell ref="M60:N60"/>
    <mergeCell ref="O60:P60"/>
    <mergeCell ref="Q57:X57"/>
    <mergeCell ref="AH1:AO1"/>
    <mergeCell ref="AH2:AO2"/>
    <mergeCell ref="AP3:AQ3"/>
    <mergeCell ref="AH6:AH8"/>
    <mergeCell ref="AI6:AI8"/>
    <mergeCell ref="AJ6:AK6"/>
    <mergeCell ref="AL6:AM6"/>
    <mergeCell ref="AN6:AO6"/>
    <mergeCell ref="AP6:AP8"/>
    <mergeCell ref="AQ6:AQ8"/>
    <mergeCell ref="AH3:AO3"/>
    <mergeCell ref="AR6:AS6"/>
    <mergeCell ref="AT6:AU6"/>
    <mergeCell ref="AJ7:AK7"/>
    <mergeCell ref="AL7:AM7"/>
    <mergeCell ref="AN7:AO7"/>
    <mergeCell ref="AR7:AS7"/>
    <mergeCell ref="AT7:AU7"/>
    <mergeCell ref="Q55:X55"/>
    <mergeCell ref="Q56:X56"/>
    <mergeCell ref="Q67:R67"/>
    <mergeCell ref="Q68:R68"/>
    <mergeCell ref="Q59:R61"/>
    <mergeCell ref="S59:T59"/>
    <mergeCell ref="U59:V59"/>
    <mergeCell ref="W59:X59"/>
    <mergeCell ref="S60:T60"/>
    <mergeCell ref="U60:V60"/>
    <mergeCell ref="W60:X60"/>
    <mergeCell ref="S80:T80"/>
    <mergeCell ref="U80:V80"/>
    <mergeCell ref="Q82:R82"/>
    <mergeCell ref="Q74:R74"/>
    <mergeCell ref="Q77:R77"/>
    <mergeCell ref="Q79:R81"/>
    <mergeCell ref="S79:T79"/>
    <mergeCell ref="U79:V79"/>
    <mergeCell ref="Q69:R69"/>
    <mergeCell ref="Q70:R70"/>
    <mergeCell ref="Q71:R71"/>
    <mergeCell ref="Q72:R72"/>
    <mergeCell ref="Q73:R73"/>
    <mergeCell ref="Q90:R90"/>
    <mergeCell ref="Q91:R91"/>
    <mergeCell ref="Q92:R92"/>
    <mergeCell ref="Q93:R93"/>
    <mergeCell ref="Q94:R94"/>
    <mergeCell ref="Q84:R84"/>
    <mergeCell ref="Q85:R85"/>
    <mergeCell ref="Q87:R87"/>
    <mergeCell ref="Q88:R88"/>
    <mergeCell ref="Q89:R89"/>
  </mergeCells>
  <printOptions/>
  <pageMargins left="1" right="0.75" top="1" bottom="1" header="0.5" footer="0.5"/>
  <pageSetup firstPageNumber="77" useFirstPageNumber="1" horizontalDpi="600" verticalDpi="600" orientation="portrait" pageOrder="overThenDown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2015-10-19T13:07:51Z</dcterms:modified>
  <cp:category/>
  <cp:version/>
  <cp:contentType/>
  <cp:contentStatus/>
</cp:coreProperties>
</file>