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585"/>
  </bookViews>
  <sheets>
    <sheet name="site 01.12-31.12.2018" sheetId="1" r:id="rId1"/>
  </sheets>
  <externalReferences>
    <externalReference r:id="rId2"/>
  </externalReferences>
  <definedNames>
    <definedName name="Stat_de_funcţii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36" i="1" s="1"/>
  <c r="F40" i="1" s="1"/>
  <c r="F27" i="1"/>
</calcChain>
</file>

<file path=xl/sharedStrings.xml><?xml version="1.0" encoding="utf-8"?>
<sst xmlns="http://schemas.openxmlformats.org/spreadsheetml/2006/main" count="66" uniqueCount="37">
  <si>
    <t>MINISTERUL JUSTIŢIEI</t>
  </si>
  <si>
    <t>DIRECŢIA DE IMPLEMENTARE A PROIECTELOR FINANŢATE DIN ÎMPRUMUTURI EXTERNE</t>
  </si>
  <si>
    <t>SITUAŢIE PRIVIND CHELTUIELILE EFECTUATE DIN FONDURI PUBLICE IN PERIOADA 01.12.2018 - 31.12.2018</t>
  </si>
  <si>
    <t xml:space="preserve">CAPITOLUL 61.01 – ORDINE PUBLICĂ ŞI SIGURANŢĂ NAŢIONALĂ </t>
  </si>
  <si>
    <t>Titlul 65 - Cheltuieli aferente programelor cu finantare rambursabila</t>
  </si>
  <si>
    <t>Nr. crt.</t>
  </si>
  <si>
    <t>Numar act
OP / FV</t>
  </si>
  <si>
    <t>Data document</t>
  </si>
  <si>
    <t>Capitol</t>
  </si>
  <si>
    <t>Titlu</t>
  </si>
  <si>
    <t>Suma</t>
  </si>
  <si>
    <t>Descriere</t>
  </si>
  <si>
    <t>61.01</t>
  </si>
  <si>
    <t>Decont chirie luna noiembrie 2018</t>
  </si>
  <si>
    <t>Decont transport pers asimilat magstrati, 1 calatorie dus-intors</t>
  </si>
  <si>
    <t>Contributii datorate de angajati si impozitul pe salarii - luna noiembrie 2018</t>
  </si>
  <si>
    <t>Contributii datorate de angajator pentru luna noiembrie 2018</t>
  </si>
  <si>
    <t>279-288</t>
  </si>
  <si>
    <t>Salarii aferente lunii noiembrie 2018</t>
  </si>
  <si>
    <t>C-val cheltuieli privind recrutare consultanți individuali tehnici pentru DIPFIE</t>
  </si>
  <si>
    <t>Decont transport luna noiembrie 2018</t>
  </si>
  <si>
    <t>291-292</t>
  </si>
  <si>
    <t>Plata lucrari Trib Sibiu perioada 13.03.2017-27.06.2018</t>
  </si>
  <si>
    <t>Achizitie combustibil pentru autoturismele DIPFIE - noiembrie 2018</t>
  </si>
  <si>
    <t>Serv consultanta mediu, social, sanatate si siguranta - octombrie 2018</t>
  </si>
  <si>
    <t>Serv consultanta tehnica pentru DIPFIE - luna noiembrie 2018</t>
  </si>
  <si>
    <t>Servicii publicare în lb romana Coduri Penale UE - Raport Bun de Tipar Codex volum III</t>
  </si>
  <si>
    <t>Servicii verificare de specialitate a conținutului Codexului Penal European</t>
  </si>
  <si>
    <t>Cval livrari hardware si software Ministerul Public si parchete</t>
  </si>
  <si>
    <t>TOTAL</t>
  </si>
  <si>
    <t>Titlul 71 - Active nefinanciare</t>
  </si>
  <si>
    <t>Serv dirigentie santier Trib Prahova, mai 2018</t>
  </si>
  <si>
    <t>296-297</t>
  </si>
  <si>
    <t>Servicii dirigentie de santier PJ Prahova, luna iunie 2018</t>
  </si>
  <si>
    <t>CHELTUIELILE EFECTUATE IN PERIOADA 01.01.2018 - 30.11.2018</t>
  </si>
  <si>
    <t>LEI</t>
  </si>
  <si>
    <t>CHELTUIELILE TOTALE EFECTUATE IN PERIOADA 
01.01.2018 - 31.12.2018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</si>
</sst>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0"/>
      <color indexed="12"/>
      <name val="Arial"/>
    </font>
    <font>
      <sz val="11"/>
      <name val="Trebuchet MS"/>
      <family val="2"/>
    </font>
    <font>
      <sz val="10"/>
      <color indexed="12"/>
      <name val="Trebuchet MS"/>
      <family val="2"/>
    </font>
    <font>
      <sz val="10"/>
      <name val="Arial"/>
    </font>
    <font>
      <sz val="10"/>
      <name val="Trebuchet MS"/>
      <family val="2"/>
    </font>
    <font>
      <b/>
      <u/>
      <sz val="10"/>
      <color indexed="8"/>
      <name val="Trebuchet MS"/>
      <family val="2"/>
    </font>
    <font>
      <b/>
      <sz val="10"/>
      <name val="Trebuchet MS"/>
      <family val="2"/>
    </font>
    <font>
      <b/>
      <sz val="9.5"/>
      <name val="Trebuchet MS"/>
      <family val="2"/>
    </font>
    <font>
      <b/>
      <sz val="10"/>
      <color indexed="12"/>
      <name val="Trebuchet MS"/>
      <family val="2"/>
    </font>
    <font>
      <b/>
      <sz val="1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vertical="center" wrapText="1"/>
    </xf>
    <xf numFmtId="4" fontId="6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64" fontId="2" fillId="0" borderId="0" xfId="1" applyFont="1" applyBorder="1" applyAlignment="1">
      <alignment vertical="center" wrapText="1"/>
    </xf>
    <xf numFmtId="0" fontId="2" fillId="0" borderId="0" xfId="0" applyFont="1"/>
    <xf numFmtId="0" fontId="4" fillId="0" borderId="0" xfId="0" applyFont="1"/>
    <xf numFmtId="0" fontId="8" fillId="0" borderId="0" xfId="0" applyFont="1" applyBorder="1" applyAlignment="1">
      <alignment horizontal="left" vertical="center" wrapText="1"/>
    </xf>
    <xf numFmtId="4" fontId="6" fillId="0" borderId="0" xfId="0" quotePrefix="1" applyNumberFormat="1" applyFont="1" applyBorder="1" applyAlignment="1">
      <alignment vertical="center" wrapText="1"/>
    </xf>
    <xf numFmtId="4" fontId="9" fillId="0" borderId="0" xfId="0" applyNumberFormat="1" applyFont="1" applyBorder="1" applyAlignment="1">
      <alignment vertical="center" wrapText="1"/>
    </xf>
    <xf numFmtId="4" fontId="9" fillId="0" borderId="0" xfId="0" quotePrefix="1" applyNumberFormat="1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rodeanu\Desktop\CONTRACTE%20IN%20DERULA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e in derulare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13" workbookViewId="0">
      <selection activeCell="L25" sqref="L25"/>
    </sheetView>
  </sheetViews>
  <sheetFormatPr defaultRowHeight="15" x14ac:dyDescent="0.2"/>
  <cols>
    <col min="1" max="1" width="6.140625" style="3" customWidth="1"/>
    <col min="2" max="2" width="10.28515625" style="2" customWidth="1"/>
    <col min="3" max="3" width="11" style="3" customWidth="1"/>
    <col min="4" max="4" width="8.140625" style="3" customWidth="1"/>
    <col min="5" max="5" width="6.5703125" style="4" customWidth="1"/>
    <col min="6" max="6" width="14.7109375" style="5" bestFit="1" customWidth="1"/>
    <col min="7" max="7" width="47.7109375" style="5" customWidth="1"/>
    <col min="8" max="16384" width="9.140625" style="3"/>
  </cols>
  <sheetData>
    <row r="1" spans="1:7" ht="16.5" x14ac:dyDescent="0.2">
      <c r="A1" s="1" t="s">
        <v>0</v>
      </c>
    </row>
    <row r="2" spans="1:7" x14ac:dyDescent="0.2">
      <c r="A2" s="6" t="s">
        <v>1</v>
      </c>
    </row>
    <row r="3" spans="1:7" x14ac:dyDescent="0.2">
      <c r="A3" s="6"/>
    </row>
    <row r="4" spans="1:7" s="8" customFormat="1" x14ac:dyDescent="0.2">
      <c r="A4" s="7" t="s">
        <v>2</v>
      </c>
      <c r="B4" s="7"/>
      <c r="C4" s="7"/>
      <c r="D4" s="7"/>
      <c r="E4" s="7"/>
      <c r="F4" s="7"/>
      <c r="G4" s="7"/>
    </row>
    <row r="5" spans="1:7" s="8" customFormat="1" x14ac:dyDescent="0.2">
      <c r="A5" s="9"/>
      <c r="B5" s="10"/>
      <c r="C5" s="10"/>
      <c r="D5" s="10"/>
      <c r="E5" s="10"/>
      <c r="F5" s="10"/>
      <c r="G5" s="10"/>
    </row>
    <row r="6" spans="1:7" x14ac:dyDescent="0.2">
      <c r="A6" s="6"/>
    </row>
    <row r="7" spans="1:7" x14ac:dyDescent="0.2">
      <c r="A7" s="6" t="s">
        <v>3</v>
      </c>
    </row>
    <row r="8" spans="1:7" x14ac:dyDescent="0.2">
      <c r="A8" s="11" t="s">
        <v>4</v>
      </c>
    </row>
    <row r="9" spans="1:7" s="8" customFormat="1" x14ac:dyDescent="0.2"/>
    <row r="10" spans="1:7" s="8" customFormat="1" ht="30" x14ac:dyDescent="0.2">
      <c r="A10" s="12" t="s">
        <v>5</v>
      </c>
      <c r="B10" s="12" t="s">
        <v>6</v>
      </c>
      <c r="C10" s="12" t="s">
        <v>7</v>
      </c>
      <c r="D10" s="12" t="s">
        <v>8</v>
      </c>
      <c r="E10" s="12" t="s">
        <v>9</v>
      </c>
      <c r="F10" s="13" t="s">
        <v>10</v>
      </c>
      <c r="G10" s="12" t="s">
        <v>11</v>
      </c>
    </row>
    <row r="11" spans="1:7" s="8" customFormat="1" x14ac:dyDescent="0.2">
      <c r="A11" s="14">
        <v>170</v>
      </c>
      <c r="B11" s="15">
        <v>274</v>
      </c>
      <c r="C11" s="16">
        <v>43441</v>
      </c>
      <c r="D11" s="14" t="s">
        <v>12</v>
      </c>
      <c r="E11" s="14">
        <v>65</v>
      </c>
      <c r="F11" s="17">
        <v>2450.69</v>
      </c>
      <c r="G11" s="18" t="s">
        <v>13</v>
      </c>
    </row>
    <row r="12" spans="1:7" s="8" customFormat="1" x14ac:dyDescent="0.2">
      <c r="A12" s="14">
        <v>171</v>
      </c>
      <c r="B12" s="15">
        <v>275</v>
      </c>
      <c r="C12" s="16">
        <v>43441</v>
      </c>
      <c r="D12" s="14" t="s">
        <v>12</v>
      </c>
      <c r="E12" s="14">
        <v>65</v>
      </c>
      <c r="F12" s="17">
        <v>2394.16</v>
      </c>
      <c r="G12" s="18" t="s">
        <v>13</v>
      </c>
    </row>
    <row r="13" spans="1:7" s="8" customFormat="1" ht="30" x14ac:dyDescent="0.2">
      <c r="A13" s="14">
        <v>172</v>
      </c>
      <c r="B13" s="15">
        <v>276</v>
      </c>
      <c r="C13" s="16">
        <v>43441</v>
      </c>
      <c r="D13" s="14" t="s">
        <v>12</v>
      </c>
      <c r="E13" s="14">
        <v>65</v>
      </c>
      <c r="F13" s="17">
        <v>541.67999999999995</v>
      </c>
      <c r="G13" s="18" t="s">
        <v>14</v>
      </c>
    </row>
    <row r="14" spans="1:7" s="8" customFormat="1" ht="30" x14ac:dyDescent="0.2">
      <c r="A14" s="14">
        <v>173</v>
      </c>
      <c r="B14" s="15">
        <v>277</v>
      </c>
      <c r="C14" s="16">
        <v>43441</v>
      </c>
      <c r="D14" s="14" t="s">
        <v>12</v>
      </c>
      <c r="E14" s="14">
        <v>65</v>
      </c>
      <c r="F14" s="17">
        <v>70482</v>
      </c>
      <c r="G14" s="18" t="s">
        <v>15</v>
      </c>
    </row>
    <row r="15" spans="1:7" s="8" customFormat="1" ht="30" x14ac:dyDescent="0.2">
      <c r="A15" s="14">
        <v>174</v>
      </c>
      <c r="B15" s="15">
        <v>278</v>
      </c>
      <c r="C15" s="16">
        <v>43441</v>
      </c>
      <c r="D15" s="14" t="s">
        <v>12</v>
      </c>
      <c r="E15" s="14">
        <v>65</v>
      </c>
      <c r="F15" s="17">
        <v>3821</v>
      </c>
      <c r="G15" s="18" t="s">
        <v>16</v>
      </c>
    </row>
    <row r="16" spans="1:7" s="8" customFormat="1" x14ac:dyDescent="0.2">
      <c r="A16" s="14">
        <v>175</v>
      </c>
      <c r="B16" s="15" t="s">
        <v>17</v>
      </c>
      <c r="C16" s="16">
        <v>43441</v>
      </c>
      <c r="D16" s="14" t="s">
        <v>12</v>
      </c>
      <c r="E16" s="14">
        <v>65</v>
      </c>
      <c r="F16" s="17">
        <v>99359</v>
      </c>
      <c r="G16" s="18" t="s">
        <v>18</v>
      </c>
    </row>
    <row r="17" spans="1:9" s="8" customFormat="1" ht="30" x14ac:dyDescent="0.2">
      <c r="A17" s="14">
        <v>176</v>
      </c>
      <c r="B17" s="15">
        <v>289</v>
      </c>
      <c r="C17" s="16">
        <v>43446</v>
      </c>
      <c r="D17" s="14" t="s">
        <v>12</v>
      </c>
      <c r="E17" s="14">
        <v>65</v>
      </c>
      <c r="F17" s="17">
        <v>277.02999999999997</v>
      </c>
      <c r="G17" s="18" t="s">
        <v>19</v>
      </c>
    </row>
    <row r="18" spans="1:9" s="8" customFormat="1" x14ac:dyDescent="0.2">
      <c r="A18" s="14">
        <v>177</v>
      </c>
      <c r="B18" s="15">
        <v>290</v>
      </c>
      <c r="C18" s="16">
        <v>43446</v>
      </c>
      <c r="D18" s="14" t="s">
        <v>12</v>
      </c>
      <c r="E18" s="14">
        <v>65</v>
      </c>
      <c r="F18" s="17">
        <v>1261.26</v>
      </c>
      <c r="G18" s="18" t="s">
        <v>20</v>
      </c>
    </row>
    <row r="19" spans="1:9" s="8" customFormat="1" ht="30" x14ac:dyDescent="0.2">
      <c r="A19" s="14">
        <v>178</v>
      </c>
      <c r="B19" s="15" t="s">
        <v>21</v>
      </c>
      <c r="C19" s="16">
        <v>43446</v>
      </c>
      <c r="D19" s="14" t="s">
        <v>12</v>
      </c>
      <c r="E19" s="14">
        <v>65</v>
      </c>
      <c r="F19" s="17">
        <v>107239.75</v>
      </c>
      <c r="G19" s="18" t="s">
        <v>22</v>
      </c>
    </row>
    <row r="20" spans="1:9" s="8" customFormat="1" ht="30" x14ac:dyDescent="0.2">
      <c r="A20" s="14">
        <v>179</v>
      </c>
      <c r="B20" s="15">
        <v>293</v>
      </c>
      <c r="C20" s="16">
        <v>43447</v>
      </c>
      <c r="D20" s="14" t="s">
        <v>12</v>
      </c>
      <c r="E20" s="14">
        <v>65</v>
      </c>
      <c r="F20" s="17">
        <v>171.3</v>
      </c>
      <c r="G20" s="18" t="s">
        <v>23</v>
      </c>
    </row>
    <row r="21" spans="1:9" s="8" customFormat="1" ht="30" x14ac:dyDescent="0.2">
      <c r="A21" s="14">
        <v>180</v>
      </c>
      <c r="B21" s="15">
        <v>294</v>
      </c>
      <c r="C21" s="16">
        <v>43447</v>
      </c>
      <c r="D21" s="14" t="s">
        <v>12</v>
      </c>
      <c r="E21" s="14">
        <v>65</v>
      </c>
      <c r="F21" s="17">
        <v>3499.35</v>
      </c>
      <c r="G21" s="18" t="s">
        <v>24</v>
      </c>
    </row>
    <row r="22" spans="1:9" s="8" customFormat="1" ht="30" x14ac:dyDescent="0.2">
      <c r="A22" s="14">
        <v>181</v>
      </c>
      <c r="B22" s="15">
        <v>298</v>
      </c>
      <c r="C22" s="16">
        <v>43453</v>
      </c>
      <c r="D22" s="14" t="s">
        <v>12</v>
      </c>
      <c r="E22" s="14">
        <v>65</v>
      </c>
      <c r="F22" s="17">
        <v>9433.32</v>
      </c>
      <c r="G22" s="18" t="s">
        <v>25</v>
      </c>
    </row>
    <row r="23" spans="1:9" s="8" customFormat="1" ht="30" x14ac:dyDescent="0.2">
      <c r="A23" s="14">
        <v>182</v>
      </c>
      <c r="B23" s="15">
        <v>299</v>
      </c>
      <c r="C23" s="16">
        <v>43455</v>
      </c>
      <c r="D23" s="14" t="s">
        <v>12</v>
      </c>
      <c r="E23" s="14">
        <v>65</v>
      </c>
      <c r="F23" s="17">
        <v>13200</v>
      </c>
      <c r="G23" s="18" t="s">
        <v>26</v>
      </c>
    </row>
    <row r="24" spans="1:9" s="8" customFormat="1" ht="30" x14ac:dyDescent="0.2">
      <c r="A24" s="14">
        <v>183</v>
      </c>
      <c r="B24" s="15">
        <v>300</v>
      </c>
      <c r="C24" s="16">
        <v>43455</v>
      </c>
      <c r="D24" s="14" t="s">
        <v>12</v>
      </c>
      <c r="E24" s="14">
        <v>65</v>
      </c>
      <c r="F24" s="17">
        <v>421061.51</v>
      </c>
      <c r="G24" s="18" t="s">
        <v>27</v>
      </c>
    </row>
    <row r="25" spans="1:9" s="8" customFormat="1" ht="30" x14ac:dyDescent="0.2">
      <c r="A25" s="14">
        <v>184</v>
      </c>
      <c r="B25" s="15">
        <v>301</v>
      </c>
      <c r="C25" s="16">
        <v>43455</v>
      </c>
      <c r="D25" s="14" t="s">
        <v>12</v>
      </c>
      <c r="E25" s="14">
        <v>65</v>
      </c>
      <c r="F25" s="17">
        <v>2221273.62</v>
      </c>
      <c r="G25" s="18" t="s">
        <v>28</v>
      </c>
    </row>
    <row r="26" spans="1:9" s="8" customFormat="1" ht="30" x14ac:dyDescent="0.2">
      <c r="A26" s="14">
        <v>185</v>
      </c>
      <c r="B26" s="15">
        <v>302</v>
      </c>
      <c r="C26" s="16">
        <v>43455</v>
      </c>
      <c r="D26" s="14" t="s">
        <v>12</v>
      </c>
      <c r="E26" s="14">
        <v>65</v>
      </c>
      <c r="F26" s="17">
        <v>590150.18000000005</v>
      </c>
      <c r="G26" s="18" t="s">
        <v>28</v>
      </c>
    </row>
    <row r="27" spans="1:9" x14ac:dyDescent="0.2">
      <c r="A27" s="19" t="s">
        <v>29</v>
      </c>
      <c r="B27" s="20"/>
      <c r="C27" s="20"/>
      <c r="D27" s="20"/>
      <c r="E27" s="21"/>
      <c r="F27" s="22">
        <f>SUM(F11:F26)</f>
        <v>3546615.85</v>
      </c>
      <c r="G27" s="18"/>
    </row>
    <row r="28" spans="1:9" x14ac:dyDescent="0.2">
      <c r="A28" s="6"/>
    </row>
    <row r="29" spans="1:9" x14ac:dyDescent="0.2">
      <c r="A29" s="6"/>
    </row>
    <row r="30" spans="1:9" s="8" customFormat="1" x14ac:dyDescent="0.2">
      <c r="A30" s="6" t="s">
        <v>3</v>
      </c>
      <c r="I30" s="6"/>
    </row>
    <row r="31" spans="1:9" s="8" customFormat="1" x14ac:dyDescent="0.2">
      <c r="A31" s="11" t="s">
        <v>30</v>
      </c>
    </row>
    <row r="32" spans="1:9" s="8" customFormat="1" x14ac:dyDescent="0.2"/>
    <row r="33" spans="1:7" s="8" customFormat="1" ht="30" x14ac:dyDescent="0.2">
      <c r="A33" s="12" t="s">
        <v>5</v>
      </c>
      <c r="B33" s="12" t="s">
        <v>6</v>
      </c>
      <c r="C33" s="12" t="s">
        <v>7</v>
      </c>
      <c r="D33" s="12" t="s">
        <v>8</v>
      </c>
      <c r="E33" s="12" t="s">
        <v>9</v>
      </c>
      <c r="F33" s="13" t="s">
        <v>10</v>
      </c>
      <c r="G33" s="12" t="s">
        <v>11</v>
      </c>
    </row>
    <row r="34" spans="1:7" s="8" customFormat="1" x14ac:dyDescent="0.2">
      <c r="A34" s="14">
        <v>186</v>
      </c>
      <c r="B34" s="15">
        <v>295</v>
      </c>
      <c r="C34" s="16">
        <v>43448</v>
      </c>
      <c r="D34" s="14" t="s">
        <v>12</v>
      </c>
      <c r="E34" s="14">
        <v>71</v>
      </c>
      <c r="F34" s="17">
        <v>21583.65</v>
      </c>
      <c r="G34" s="18" t="s">
        <v>31</v>
      </c>
    </row>
    <row r="35" spans="1:7" s="8" customFormat="1" ht="30" x14ac:dyDescent="0.2">
      <c r="A35" s="14">
        <v>187</v>
      </c>
      <c r="B35" s="15" t="s">
        <v>32</v>
      </c>
      <c r="C35" s="16">
        <v>43448</v>
      </c>
      <c r="D35" s="14" t="s">
        <v>12</v>
      </c>
      <c r="E35" s="14">
        <v>71</v>
      </c>
      <c r="F35" s="17">
        <f>51742.34+622.53</f>
        <v>52364.869999999995</v>
      </c>
      <c r="G35" s="18" t="s">
        <v>33</v>
      </c>
    </row>
    <row r="36" spans="1:7" x14ac:dyDescent="0.2">
      <c r="A36" s="19" t="s">
        <v>29</v>
      </c>
      <c r="B36" s="20"/>
      <c r="C36" s="20"/>
      <c r="D36" s="20"/>
      <c r="E36" s="21"/>
      <c r="F36" s="22">
        <f>SUM(F34:F35)</f>
        <v>73948.51999999999</v>
      </c>
      <c r="G36" s="18"/>
    </row>
    <row r="37" spans="1:7" s="8" customFormat="1" x14ac:dyDescent="0.2"/>
    <row r="38" spans="1:7" ht="30" customHeight="1" x14ac:dyDescent="0.2">
      <c r="A38" s="23" t="s">
        <v>34</v>
      </c>
      <c r="B38" s="23"/>
      <c r="C38" s="23"/>
      <c r="D38" s="23"/>
      <c r="E38" s="23"/>
      <c r="F38" s="24">
        <v>12733262</v>
      </c>
      <c r="G38" s="25" t="s">
        <v>35</v>
      </c>
    </row>
    <row r="39" spans="1:7" x14ac:dyDescent="0.3">
      <c r="A39" s="26"/>
      <c r="B39" s="27"/>
      <c r="C39" s="26"/>
      <c r="D39" s="26"/>
      <c r="E39" s="28"/>
      <c r="F39" s="29"/>
      <c r="G39" s="30"/>
    </row>
    <row r="40" spans="1:7" ht="30" customHeight="1" x14ac:dyDescent="0.2">
      <c r="A40" s="31" t="s">
        <v>36</v>
      </c>
      <c r="B40" s="31"/>
      <c r="C40" s="31"/>
      <c r="D40" s="31"/>
      <c r="E40" s="31"/>
      <c r="F40" s="32">
        <f>F38+F36+F27</f>
        <v>16353826.369999999</v>
      </c>
      <c r="G40" s="33" t="s">
        <v>35</v>
      </c>
    </row>
    <row r="43" spans="1:7" ht="16.5" x14ac:dyDescent="0.2">
      <c r="F43" s="34"/>
    </row>
  </sheetData>
  <mergeCells count="5">
    <mergeCell ref="A4:G4"/>
    <mergeCell ref="A27:E27"/>
    <mergeCell ref="A36:E36"/>
    <mergeCell ref="A38:E38"/>
    <mergeCell ref="A40:E40"/>
  </mergeCells>
  <pageMargins left="0.39370078740157483" right="0.23622047244094491" top="0.27559055118110237" bottom="0.31496062992125984" header="0.23622047244094491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site 01.12-31.12.2018</vt:lpstr>
    </vt:vector>
  </TitlesOfParts>
  <Company>Ministerul Justitiei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Manager</cp:lastModifiedBy>
  <dcterms:created xsi:type="dcterms:W3CDTF">2019-01-07T09:55:16Z</dcterms:created>
  <dcterms:modified xsi:type="dcterms:W3CDTF">2019-01-07T09:55:22Z</dcterms:modified>
</cp:coreProperties>
</file>