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0" yWindow="65488" windowWidth="8196" windowHeight="7836" activeTab="0"/>
  </bookViews>
  <sheets>
    <sheet name="Aprilie 2018" sheetId="1" r:id="rId1"/>
    <sheet name="Sheet1" sheetId="2" r:id="rId2"/>
  </sheets>
  <externalReferences>
    <externalReference r:id="rId5"/>
  </externalReferences>
  <definedNames>
    <definedName name="_xlfn.BAHTTEXT" hidden="1">#NAME?</definedName>
    <definedName name="COVER">#REF!</definedName>
    <definedName name="_xlnm.Print_Area" localSheetId="0">'Aprilie 2018'!$B$2:$CX$29</definedName>
    <definedName name="_xlnm.Print_Area" localSheetId="1">'Sheet1'!$A$1:$I$9</definedName>
    <definedName name="TAB1">#REF!</definedName>
    <definedName name="TAB2A">#REF!</definedName>
    <definedName name="TAB2B">#REF!</definedName>
    <definedName name="TAB2C">#REF!</definedName>
    <definedName name="TAB2D">#REF!</definedName>
    <definedName name="TAB3A">#REF!</definedName>
    <definedName name="TAB3B">#REF!</definedName>
    <definedName name="TAB3C">#REF!</definedName>
    <definedName name="TAB3D">#REF!</definedName>
    <definedName name="TAB3E">#REF!</definedName>
    <definedName name="TAB4">#REF!</definedName>
  </definedNames>
  <calcPr fullCalcOnLoad="1"/>
</workbook>
</file>

<file path=xl/sharedStrings.xml><?xml version="1.0" encoding="utf-8"?>
<sst xmlns="http://schemas.openxmlformats.org/spreadsheetml/2006/main" count="138" uniqueCount="46">
  <si>
    <t>Stocuri</t>
  </si>
  <si>
    <t>Bugete Locale</t>
  </si>
  <si>
    <t>peste 90 de zile</t>
  </si>
  <si>
    <t>peste 120 de zile</t>
  </si>
  <si>
    <t>peste 360 de zile</t>
  </si>
  <si>
    <t>Faţă de salariaţi 
(drepturi salariale)</t>
  </si>
  <si>
    <t>Dobânzi restante</t>
  </si>
  <si>
    <t>TOTAL</t>
  </si>
  <si>
    <t>Împrumuturi nerambursate
la scadenţă</t>
  </si>
  <si>
    <t xml:space="preserve">Către furnizori, creditorii 
din operaţii comerciale </t>
  </si>
  <si>
    <t>Faţă de alte categorii 
de persoane</t>
  </si>
  <si>
    <t>Bugetul de Stat şi Autonome</t>
  </si>
  <si>
    <t>Dec 2014</t>
  </si>
  <si>
    <t>Dec
 2014</t>
  </si>
  <si>
    <t xml:space="preserve">Arierate ale Bugetului General Consolidat </t>
  </si>
  <si>
    <t xml:space="preserve">* Nota: Sumele totale au fost reduse cu 360 milioane lei potrivit pct.5 bulet doi din Anexa1. Memorandum de Politici Economice şi Financiare reprezentand sume cotestate in urma verificarii de catre ANAF, pt unul dintre următoarele motive: nerespectarea dispoziţiilor sau reglementărilor legale relevante; facturare sau achiziţie inadecvată; sau lipsa evidenţelor privind efectuarea lucrărilor facturate. </t>
  </si>
  <si>
    <t>mil lei</t>
  </si>
  <si>
    <t>2013 *)</t>
  </si>
  <si>
    <t>total</t>
  </si>
  <si>
    <t>anii</t>
  </si>
  <si>
    <t>Mart 
2015</t>
  </si>
  <si>
    <t>Iunie 
2015</t>
  </si>
  <si>
    <t>Sept 2015</t>
  </si>
  <si>
    <t>Dec 2015</t>
  </si>
  <si>
    <t>Sept 
2015</t>
  </si>
  <si>
    <t>Mart 
2016</t>
  </si>
  <si>
    <t>Iunie 
2016</t>
  </si>
  <si>
    <t>Sept
2016</t>
  </si>
  <si>
    <t>Dec 
2016</t>
  </si>
  <si>
    <t>Mart
2017</t>
  </si>
  <si>
    <t>Iunie
2017</t>
  </si>
  <si>
    <t>Sept
2017</t>
  </si>
  <si>
    <t>Dec
2017</t>
  </si>
  <si>
    <r>
      <t xml:space="preserve">Bugetele Asigurărilor Sociale 
</t>
    </r>
    <r>
      <rPr>
        <sz val="9"/>
        <rFont val="Arial"/>
        <family val="2"/>
      </rPr>
      <t>(fără spitale)</t>
    </r>
  </si>
  <si>
    <t>Ian 
2018</t>
  </si>
  <si>
    <t>Febr
2018</t>
  </si>
  <si>
    <t>Mart
2018</t>
  </si>
  <si>
    <t>Apr
2018</t>
  </si>
  <si>
    <t>Mai
2018</t>
  </si>
  <si>
    <t>Iunie
2018</t>
  </si>
  <si>
    <t>Iulie
2018</t>
  </si>
  <si>
    <t>Aug
2018</t>
  </si>
  <si>
    <t>Sept
2018</t>
  </si>
  <si>
    <t>Oct
2018</t>
  </si>
  <si>
    <t>Nov
2018</t>
  </si>
  <si>
    <t>Dec
2018</t>
  </si>
</sst>
</file>

<file path=xl/styles.xml><?xml version="1.0" encoding="utf-8"?>
<styleSheet xmlns="http://schemas.openxmlformats.org/spreadsheetml/2006/main">
  <numFmts count="46">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0"/>
    <numFmt numFmtId="174" formatCode="0.0"/>
    <numFmt numFmtId="175" formatCode="#,##0.000000"/>
    <numFmt numFmtId="176" formatCode="&quot;Yes&quot;;&quot;Yes&quot;;&quot;No&quot;"/>
    <numFmt numFmtId="177" formatCode="&quot;True&quot;;&quot;True&quot;;&quot;False&quot;"/>
    <numFmt numFmtId="178" formatCode="&quot;On&quot;;&quot;On&quot;;&quot;Off&quot;"/>
    <numFmt numFmtId="179" formatCode="[$€-2]\ #,##0.00_);[Red]\([$€-2]\ #,##0.00\)"/>
    <numFmt numFmtId="180" formatCode="00"/>
    <numFmt numFmtId="181" formatCode="#,##0\ "/>
    <numFmt numFmtId="182" formatCode="_-* #,##0\ _L_e_i_-;\-* #,##0\ _L_e_i_-;_-* &quot;-&quot;\ _L_e_i_-;_-@_-"/>
    <numFmt numFmtId="183" formatCode="_-* #,##0.00\ _L_e_i_-;\-* #,##0.00\ _L_e_i_-;_-* &quot;-&quot;??\ _L_e_i_-;_-@_-"/>
    <numFmt numFmtId="184" formatCode="&quot;$&quot;#,##0.00"/>
    <numFmt numFmtId="185" formatCode="#,##0.00_ ;\-#,##0.00\ "/>
    <numFmt numFmtId="186" formatCode="#,##0.000_ ;\-#,##0.000\ "/>
    <numFmt numFmtId="187" formatCode="#,##0.0_);\(#,##0.0\)"/>
    <numFmt numFmtId="188" formatCode="_-* #,##0\ _L_E_I_-;\-* #,##0\ _L_E_I_-;_-* &quot;-&quot;\ _L_E_I_-;_-@_-"/>
    <numFmt numFmtId="189" formatCode="_-* #,##0.00\ _L_E_I_-;\-* #,##0.00\ _L_E_I_-;_-* &quot;-&quot;??\ _L_E_I_-;_-@_-"/>
    <numFmt numFmtId="190" formatCode="#,##0.00000000000"/>
    <numFmt numFmtId="191" formatCode="#,##0.0000"/>
    <numFmt numFmtId="192" formatCode="0.000"/>
    <numFmt numFmtId="193" formatCode="#,##0.000000000000"/>
    <numFmt numFmtId="194" formatCode="#,##0.0000000000"/>
    <numFmt numFmtId="195" formatCode="#,##0.0000000000000"/>
    <numFmt numFmtId="196" formatCode="#,##0.00000000000000"/>
    <numFmt numFmtId="197" formatCode="0.000000"/>
    <numFmt numFmtId="198" formatCode="#,##0.00000"/>
    <numFmt numFmtId="199" formatCode="0.0000"/>
    <numFmt numFmtId="200" formatCode="0.00000"/>
    <numFmt numFmtId="201" formatCode="[$-418]d\ mmmm\ yyyy"/>
  </numFmts>
  <fonts count="38">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sz val="11"/>
      <name val="Arial"/>
      <family val="2"/>
    </font>
    <font>
      <b/>
      <sz val="11"/>
      <name val="Arial"/>
      <family val="2"/>
    </font>
    <font>
      <b/>
      <sz val="10"/>
      <name val="Comic Sans MS"/>
      <family val="4"/>
    </font>
    <font>
      <sz val="10"/>
      <color indexed="12"/>
      <name val="Arial"/>
      <family val="2"/>
    </font>
    <font>
      <b/>
      <sz val="10"/>
      <color indexed="12"/>
      <name val="Arial"/>
      <family val="2"/>
    </font>
    <font>
      <b/>
      <sz val="10"/>
      <color indexed="20"/>
      <name val="Arial"/>
      <family val="2"/>
    </font>
    <font>
      <sz val="10"/>
      <color indexed="20"/>
      <name val="Arial"/>
      <family val="2"/>
    </font>
    <font>
      <sz val="10"/>
      <color indexed="14"/>
      <name val="Arial"/>
      <family val="2"/>
    </font>
    <font>
      <sz val="10"/>
      <color indexed="10"/>
      <name val="Arial"/>
      <family val="2"/>
    </font>
    <font>
      <sz val="10"/>
      <color indexed="17"/>
      <name val="Arial"/>
      <family val="2"/>
    </font>
    <font>
      <sz val="10"/>
      <color indexed="53"/>
      <name val="Arial"/>
      <family val="2"/>
    </font>
    <font>
      <sz val="10"/>
      <color indexed="62"/>
      <name val="Arial"/>
      <family val="2"/>
    </font>
    <font>
      <sz val="10"/>
      <name val="Comic Sans MS"/>
      <family val="4"/>
    </font>
    <font>
      <sz val="9"/>
      <name val="Arial"/>
      <family val="2"/>
    </font>
    <font>
      <u val="single"/>
      <sz val="10"/>
      <name val="Arial"/>
      <family val="2"/>
    </font>
    <font>
      <sz val="10"/>
      <color indexed="60"/>
      <name val="Arial"/>
      <family val="2"/>
    </font>
    <font>
      <sz val="10"/>
      <color rgb="FFC00000"/>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rgb="FFFFFF00"/>
        <bgColor indexed="64"/>
      </patternFill>
    </fill>
    <fill>
      <patternFill patternType="solid">
        <fgColor indexed="13"/>
        <bgColor indexed="64"/>
      </patternFill>
    </fill>
  </fills>
  <borders count="5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medium"/>
      <bottom style="medium"/>
    </border>
    <border>
      <left style="thin"/>
      <right style="thin"/>
      <top>
        <color indexed="63"/>
      </top>
      <bottom style="medium"/>
    </border>
    <border>
      <left style="medium"/>
      <right style="medium"/>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style="medium"/>
      <right style="thin"/>
      <top>
        <color indexed="63"/>
      </top>
      <bottom>
        <color indexed="63"/>
      </bottom>
    </border>
    <border>
      <left>
        <color indexed="63"/>
      </left>
      <right style="thin"/>
      <top>
        <color indexed="63"/>
      </top>
      <bottom style="medium"/>
    </border>
    <border>
      <left>
        <color indexed="63"/>
      </left>
      <right>
        <color indexed="63"/>
      </right>
      <top>
        <color indexed="63"/>
      </top>
      <bottom style="medium"/>
    </border>
    <border>
      <left style="medium"/>
      <right style="medium"/>
      <top style="medium"/>
      <bottom style="thin"/>
    </border>
    <border>
      <left style="medium"/>
      <right style="thin"/>
      <top style="medium"/>
      <bottom style="thin"/>
    </border>
    <border>
      <left style="thin"/>
      <right style="thin"/>
      <top style="medium"/>
      <bottom style="thin"/>
    </border>
    <border>
      <left>
        <color indexed="63"/>
      </left>
      <right style="thin"/>
      <top style="medium"/>
      <bottom style="thin"/>
    </border>
    <border>
      <left style="thin"/>
      <right>
        <color indexed="63"/>
      </right>
      <top style="medium"/>
      <bottom style="thin"/>
    </border>
    <border>
      <left style="thin"/>
      <right style="thin"/>
      <top style="thin"/>
      <bottom>
        <color indexed="63"/>
      </bottom>
    </border>
    <border>
      <left style="thin"/>
      <right>
        <color indexed="63"/>
      </right>
      <top>
        <color indexed="63"/>
      </top>
      <bottom>
        <color indexed="63"/>
      </bottom>
    </border>
    <border>
      <left style="medium"/>
      <right style="medium"/>
      <top>
        <color indexed="63"/>
      </top>
      <bottom style="medium"/>
    </border>
    <border>
      <left style="thin"/>
      <right>
        <color indexed="63"/>
      </right>
      <top>
        <color indexed="63"/>
      </top>
      <bottom style="medium"/>
    </border>
    <border>
      <left style="medium"/>
      <right style="thin"/>
      <top>
        <color indexed="63"/>
      </top>
      <bottom style="medium"/>
    </border>
    <border>
      <left>
        <color indexed="63"/>
      </left>
      <right>
        <color indexed="63"/>
      </right>
      <top style="medium"/>
      <bottom>
        <color indexed="63"/>
      </bottom>
    </border>
    <border>
      <left style="thin"/>
      <right style="medium"/>
      <top>
        <color indexed="63"/>
      </top>
      <bottom>
        <color indexed="63"/>
      </bottom>
    </border>
    <border>
      <left style="thin"/>
      <right style="medium"/>
      <top>
        <color indexed="63"/>
      </top>
      <bottom style="medium"/>
    </border>
    <border>
      <left style="thin"/>
      <right style="medium"/>
      <top style="medium"/>
      <bottom style="thin"/>
    </border>
    <border>
      <left style="medium"/>
      <right style="medium"/>
      <top style="medium"/>
      <bottom>
        <color indexed="63"/>
      </bottom>
    </border>
    <border>
      <left style="thin"/>
      <right style="thin"/>
      <top style="medium"/>
      <bottom>
        <color indexed="63"/>
      </bottom>
    </border>
    <border>
      <left style="thin"/>
      <right>
        <color indexed="63"/>
      </right>
      <top style="medium"/>
      <bottom>
        <color indexed="63"/>
      </bottom>
    </border>
    <border>
      <left style="medium"/>
      <right style="thin"/>
      <top style="medium"/>
      <bottom>
        <color indexed="63"/>
      </bottom>
    </border>
    <border>
      <left style="thin"/>
      <right style="medium"/>
      <top style="medium"/>
      <bottom>
        <color indexed="63"/>
      </bottom>
    </border>
    <border>
      <left style="medium"/>
      <right style="thin"/>
      <top style="thin"/>
      <bottom>
        <color indexed="63"/>
      </bottom>
    </border>
    <border>
      <left>
        <color indexed="63"/>
      </left>
      <right style="thin"/>
      <top style="medium"/>
      <bottom style="medium"/>
    </border>
    <border>
      <left>
        <color indexed="63"/>
      </left>
      <right>
        <color indexed="63"/>
      </right>
      <top style="medium"/>
      <bottom style="medium"/>
    </border>
    <border>
      <left style="thin"/>
      <right>
        <color indexed="63"/>
      </right>
      <top style="medium"/>
      <bottom style="medium"/>
    </border>
    <border>
      <left>
        <color indexed="63"/>
      </left>
      <right style="medium"/>
      <top style="medium"/>
      <bottom style="medium"/>
    </border>
    <border>
      <left style="medium"/>
      <right>
        <color indexed="63"/>
      </right>
      <top>
        <color indexed="63"/>
      </top>
      <bottom>
        <color indexed="63"/>
      </bottom>
    </border>
    <border>
      <left style="medium"/>
      <right>
        <color indexed="63"/>
      </right>
      <top>
        <color indexed="63"/>
      </top>
      <bottom style="medium"/>
    </border>
    <border>
      <left style="medium"/>
      <right style="thin"/>
      <top style="medium"/>
      <bottom style="medium"/>
    </border>
    <border>
      <left>
        <color indexed="63"/>
      </left>
      <right style="medium"/>
      <top>
        <color indexed="63"/>
      </top>
      <bottom>
        <color indexed="63"/>
      </bottom>
    </border>
    <border>
      <left>
        <color indexed="63"/>
      </left>
      <right style="medium"/>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thin"/>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209">
    <xf numFmtId="0" fontId="0" fillId="0" borderId="0" xfId="0" applyAlignment="1">
      <alignment/>
    </xf>
    <xf numFmtId="0" fontId="0" fillId="0" borderId="0" xfId="0" applyFont="1" applyFill="1" applyBorder="1" applyAlignment="1">
      <alignment/>
    </xf>
    <xf numFmtId="172" fontId="0" fillId="0" borderId="0" xfId="0" applyNumberFormat="1" applyFont="1" applyFill="1" applyBorder="1" applyAlignment="1">
      <alignment/>
    </xf>
    <xf numFmtId="172" fontId="0" fillId="0" borderId="0" xfId="0" applyNumberFormat="1" applyFont="1" applyFill="1" applyBorder="1" applyAlignment="1">
      <alignment horizontal="right"/>
    </xf>
    <xf numFmtId="0" fontId="0" fillId="0" borderId="0" xfId="0" applyFont="1" applyFill="1" applyBorder="1" applyAlignment="1">
      <alignment horizontal="center"/>
    </xf>
    <xf numFmtId="0" fontId="0" fillId="0" borderId="0" xfId="0" applyFont="1" applyFill="1" applyBorder="1" applyAlignment="1">
      <alignment horizontal="right"/>
    </xf>
    <xf numFmtId="0" fontId="20" fillId="0" borderId="0" xfId="0" applyFont="1" applyFill="1" applyBorder="1" applyAlignment="1">
      <alignment horizontal="center"/>
    </xf>
    <xf numFmtId="172" fontId="20" fillId="0" borderId="0" xfId="0" applyNumberFormat="1" applyFont="1" applyFill="1" applyBorder="1" applyAlignment="1">
      <alignment horizontal="center"/>
    </xf>
    <xf numFmtId="191" fontId="0" fillId="0" borderId="0" xfId="0" applyNumberFormat="1" applyFont="1" applyFill="1" applyBorder="1" applyAlignment="1">
      <alignment horizontal="right"/>
    </xf>
    <xf numFmtId="49" fontId="0" fillId="0" borderId="0" xfId="0" applyNumberFormat="1" applyFont="1" applyFill="1" applyBorder="1" applyAlignment="1">
      <alignment horizontal="center"/>
    </xf>
    <xf numFmtId="172" fontId="0" fillId="0" borderId="0" xfId="0" applyNumberFormat="1" applyFont="1" applyFill="1" applyBorder="1" applyAlignment="1">
      <alignment horizontal="center"/>
    </xf>
    <xf numFmtId="49" fontId="0" fillId="0" borderId="0" xfId="0" applyNumberFormat="1" applyFont="1" applyFill="1" applyBorder="1" applyAlignment="1">
      <alignment horizontal="right"/>
    </xf>
    <xf numFmtId="49" fontId="0" fillId="0" borderId="10" xfId="0" applyNumberFormat="1" applyFont="1" applyFill="1" applyBorder="1" applyAlignment="1">
      <alignment horizontal="center" vertical="center" wrapText="1"/>
    </xf>
    <xf numFmtId="49" fontId="0" fillId="0" borderId="11" xfId="0" applyNumberFormat="1" applyFont="1" applyFill="1" applyBorder="1" applyAlignment="1">
      <alignment horizontal="center" vertical="center" wrapText="1"/>
    </xf>
    <xf numFmtId="172" fontId="20" fillId="0" borderId="0" xfId="0" applyNumberFormat="1" applyFont="1" applyFill="1" applyBorder="1" applyAlignment="1">
      <alignment horizontal="right"/>
    </xf>
    <xf numFmtId="4" fontId="0" fillId="0" borderId="0" xfId="0" applyNumberFormat="1" applyFont="1" applyAlignment="1">
      <alignment/>
    </xf>
    <xf numFmtId="0" fontId="0" fillId="0" borderId="12" xfId="0" applyFont="1" applyFill="1" applyBorder="1" applyAlignment="1">
      <alignment horizontal="left" indent="3"/>
    </xf>
    <xf numFmtId="172" fontId="0" fillId="0" borderId="13" xfId="0" applyNumberFormat="1" applyFont="1" applyFill="1" applyBorder="1" applyAlignment="1">
      <alignment/>
    </xf>
    <xf numFmtId="172" fontId="0" fillId="0" borderId="13" xfId="0" applyNumberFormat="1" applyFont="1" applyFill="1" applyBorder="1" applyAlignment="1">
      <alignment/>
    </xf>
    <xf numFmtId="4" fontId="0" fillId="0" borderId="13" xfId="0" applyNumberFormat="1" applyFont="1" applyFill="1" applyBorder="1" applyAlignment="1">
      <alignment/>
    </xf>
    <xf numFmtId="172" fontId="0" fillId="0" borderId="14" xfId="0" applyNumberFormat="1" applyFont="1" applyFill="1" applyBorder="1" applyAlignment="1">
      <alignment/>
    </xf>
    <xf numFmtId="174" fontId="0" fillId="0" borderId="15" xfId="0" applyNumberFormat="1" applyFont="1" applyFill="1" applyBorder="1" applyAlignment="1">
      <alignment/>
    </xf>
    <xf numFmtId="174" fontId="0" fillId="0" borderId="13" xfId="0" applyNumberFormat="1" applyFont="1" applyFill="1" applyBorder="1" applyAlignment="1">
      <alignment/>
    </xf>
    <xf numFmtId="174" fontId="0" fillId="0" borderId="0" xfId="0" applyNumberFormat="1" applyFont="1" applyFill="1" applyBorder="1" applyAlignment="1">
      <alignment/>
    </xf>
    <xf numFmtId="172" fontId="0" fillId="0" borderId="15" xfId="0" applyNumberFormat="1" applyFont="1" applyFill="1" applyBorder="1" applyAlignment="1">
      <alignment horizontal="right"/>
    </xf>
    <xf numFmtId="172" fontId="0" fillId="0" borderId="14" xfId="0" applyNumberFormat="1" applyFont="1" applyFill="1" applyBorder="1" applyAlignment="1">
      <alignment horizontal="right"/>
    </xf>
    <xf numFmtId="172" fontId="0" fillId="0" borderId="13" xfId="0" applyNumberFormat="1" applyFont="1" applyFill="1" applyBorder="1" applyAlignment="1">
      <alignment horizontal="right"/>
    </xf>
    <xf numFmtId="4" fontId="0" fillId="0" borderId="13" xfId="0" applyNumberFormat="1" applyFont="1" applyFill="1" applyBorder="1" applyAlignment="1">
      <alignment/>
    </xf>
    <xf numFmtId="4" fontId="0" fillId="0" borderId="14" xfId="0" applyNumberFormat="1" applyFont="1" applyFill="1" applyBorder="1" applyAlignment="1">
      <alignment/>
    </xf>
    <xf numFmtId="172" fontId="0" fillId="0" borderId="16" xfId="0" applyNumberFormat="1" applyFont="1" applyFill="1" applyBorder="1" applyAlignment="1">
      <alignment/>
    </xf>
    <xf numFmtId="172" fontId="0" fillId="0" borderId="13" xfId="0" applyNumberFormat="1" applyFont="1" applyFill="1" applyBorder="1" applyAlignment="1">
      <alignment wrapText="1"/>
    </xf>
    <xf numFmtId="172" fontId="0" fillId="0" borderId="14" xfId="0" applyNumberFormat="1" applyFont="1" applyFill="1" applyBorder="1" applyAlignment="1">
      <alignment wrapText="1"/>
    </xf>
    <xf numFmtId="172" fontId="0" fillId="0" borderId="0" xfId="0" applyNumberFormat="1" applyFont="1" applyFill="1" applyBorder="1" applyAlignment="1">
      <alignment wrapText="1"/>
    </xf>
    <xf numFmtId="172" fontId="0" fillId="0" borderId="11" xfId="0" applyNumberFormat="1" applyFont="1" applyFill="1" applyBorder="1" applyAlignment="1">
      <alignment/>
    </xf>
    <xf numFmtId="172" fontId="0" fillId="0" borderId="17" xfId="0" applyNumberFormat="1" applyFont="1" applyFill="1" applyBorder="1" applyAlignment="1">
      <alignment/>
    </xf>
    <xf numFmtId="172" fontId="0" fillId="0" borderId="11" xfId="0" applyNumberFormat="1" applyFont="1" applyFill="1" applyBorder="1" applyAlignment="1">
      <alignment horizontal="right"/>
    </xf>
    <xf numFmtId="172" fontId="20" fillId="0" borderId="18" xfId="0" applyNumberFormat="1" applyFont="1" applyFill="1" applyBorder="1" applyAlignment="1">
      <alignment horizontal="center"/>
    </xf>
    <xf numFmtId="172" fontId="20" fillId="0" borderId="19" xfId="0" applyNumberFormat="1" applyFont="1" applyFill="1" applyBorder="1" applyAlignment="1">
      <alignment wrapText="1"/>
    </xf>
    <xf numFmtId="172" fontId="20" fillId="0" borderId="20" xfId="0" applyNumberFormat="1" applyFont="1" applyFill="1" applyBorder="1" applyAlignment="1">
      <alignment wrapText="1"/>
    </xf>
    <xf numFmtId="172" fontId="20" fillId="0" borderId="21" xfId="0" applyNumberFormat="1" applyFont="1" applyFill="1" applyBorder="1" applyAlignment="1">
      <alignment wrapText="1"/>
    </xf>
    <xf numFmtId="4" fontId="20" fillId="0" borderId="20" xfId="0" applyNumberFormat="1" applyFont="1" applyFill="1" applyBorder="1" applyAlignment="1">
      <alignment wrapText="1"/>
    </xf>
    <xf numFmtId="172" fontId="20" fillId="0" borderId="22" xfId="0" applyNumberFormat="1" applyFont="1" applyFill="1" applyBorder="1" applyAlignment="1">
      <alignment wrapText="1"/>
    </xf>
    <xf numFmtId="172" fontId="20" fillId="0" borderId="13" xfId="0" applyNumberFormat="1" applyFont="1" applyFill="1" applyBorder="1" applyAlignment="1">
      <alignment horizontal="right" wrapText="1"/>
    </xf>
    <xf numFmtId="172" fontId="20" fillId="0" borderId="23" xfId="0" applyNumberFormat="1" applyFont="1" applyFill="1" applyBorder="1" applyAlignment="1">
      <alignment horizontal="right" wrapText="1"/>
    </xf>
    <xf numFmtId="172" fontId="20" fillId="0" borderId="14" xfId="0" applyNumberFormat="1" applyFont="1" applyFill="1" applyBorder="1" applyAlignment="1">
      <alignment horizontal="right" wrapText="1"/>
    </xf>
    <xf numFmtId="172" fontId="20" fillId="0" borderId="24" xfId="0" applyNumberFormat="1" applyFont="1" applyFill="1" applyBorder="1" applyAlignment="1">
      <alignment horizontal="right" wrapText="1"/>
    </xf>
    <xf numFmtId="172" fontId="20" fillId="0" borderId="15" xfId="0" applyNumberFormat="1" applyFont="1" applyFill="1" applyBorder="1" applyAlignment="1">
      <alignment horizontal="right" wrapText="1"/>
    </xf>
    <xf numFmtId="172" fontId="20" fillId="0" borderId="0" xfId="0" applyNumberFormat="1" applyFont="1" applyFill="1" applyBorder="1" applyAlignment="1">
      <alignment horizontal="right" wrapText="1"/>
    </xf>
    <xf numFmtId="0" fontId="0" fillId="0" borderId="25" xfId="0" applyFont="1" applyFill="1" applyBorder="1" applyAlignment="1">
      <alignment horizontal="left" indent="3"/>
    </xf>
    <xf numFmtId="172" fontId="20" fillId="0" borderId="11" xfId="0" applyNumberFormat="1" applyFont="1" applyFill="1" applyBorder="1" applyAlignment="1">
      <alignment horizontal="right" wrapText="1"/>
    </xf>
    <xf numFmtId="172" fontId="20" fillId="0" borderId="16" xfId="0" applyNumberFormat="1" applyFont="1" applyFill="1" applyBorder="1" applyAlignment="1">
      <alignment horizontal="right" wrapText="1"/>
    </xf>
    <xf numFmtId="172" fontId="20" fillId="0" borderId="26" xfId="0" applyNumberFormat="1" applyFont="1" applyFill="1" applyBorder="1" applyAlignment="1">
      <alignment horizontal="right" wrapText="1"/>
    </xf>
    <xf numFmtId="172" fontId="20" fillId="0" borderId="27" xfId="0" applyNumberFormat="1" applyFont="1" applyFill="1" applyBorder="1" applyAlignment="1">
      <alignment horizontal="right" wrapText="1"/>
    </xf>
    <xf numFmtId="4" fontId="20" fillId="0" borderId="11" xfId="0" applyNumberFormat="1" applyFont="1" applyFill="1" applyBorder="1" applyAlignment="1">
      <alignment horizontal="right" wrapText="1"/>
    </xf>
    <xf numFmtId="0" fontId="24" fillId="0" borderId="0" xfId="0" applyFont="1" applyFill="1" applyBorder="1" applyAlignment="1">
      <alignment horizontal="left" wrapText="1"/>
    </xf>
    <xf numFmtId="0" fontId="0" fillId="0" borderId="0" xfId="0" applyFont="1" applyFill="1" applyAlignment="1">
      <alignment horizontal="left" wrapText="1"/>
    </xf>
    <xf numFmtId="172" fontId="0" fillId="0" borderId="0" xfId="0" applyNumberFormat="1" applyFont="1" applyFill="1" applyBorder="1" applyAlignment="1">
      <alignment horizontal="left"/>
    </xf>
    <xf numFmtId="0" fontId="20" fillId="0" borderId="0" xfId="0" applyFont="1" applyFill="1" applyBorder="1" applyAlignment="1">
      <alignment wrapText="1"/>
    </xf>
    <xf numFmtId="0" fontId="20" fillId="0" borderId="0" xfId="0" applyFont="1" applyFill="1" applyBorder="1" applyAlignment="1">
      <alignment horizontal="right" wrapText="1"/>
    </xf>
    <xf numFmtId="174" fontId="20" fillId="0" borderId="0" xfId="0" applyNumberFormat="1" applyFont="1" applyFill="1" applyBorder="1" applyAlignment="1">
      <alignment wrapText="1"/>
    </xf>
    <xf numFmtId="49" fontId="0" fillId="0" borderId="0" xfId="0" applyNumberFormat="1" applyFont="1" applyFill="1" applyBorder="1" applyAlignment="1">
      <alignment/>
    </xf>
    <xf numFmtId="174" fontId="0" fillId="0" borderId="0" xfId="0" applyNumberFormat="1" applyFont="1" applyFill="1" applyBorder="1" applyAlignment="1">
      <alignment/>
    </xf>
    <xf numFmtId="0" fontId="0" fillId="0" borderId="0" xfId="0" applyFont="1" applyFill="1" applyBorder="1" applyAlignment="1">
      <alignment wrapText="1"/>
    </xf>
    <xf numFmtId="0" fontId="0" fillId="0" borderId="0" xfId="0" applyFont="1" applyFill="1" applyBorder="1" applyAlignment="1">
      <alignment horizontal="right" wrapText="1"/>
    </xf>
    <xf numFmtId="174" fontId="0" fillId="0" borderId="0" xfId="0" applyNumberFormat="1" applyFont="1" applyFill="1" applyBorder="1" applyAlignment="1">
      <alignment wrapText="1"/>
    </xf>
    <xf numFmtId="0" fontId="20" fillId="0" borderId="0" xfId="0" applyFont="1" applyFill="1" applyBorder="1" applyAlignment="1">
      <alignment vertical="center"/>
    </xf>
    <xf numFmtId="0" fontId="20" fillId="0" borderId="0" xfId="0" applyFont="1" applyFill="1" applyBorder="1" applyAlignment="1">
      <alignment horizontal="right" vertical="center" wrapText="1"/>
    </xf>
    <xf numFmtId="0" fontId="25" fillId="0" borderId="0" xfId="0" applyFont="1" applyFill="1" applyBorder="1" applyAlignment="1">
      <alignment vertical="center" wrapText="1"/>
    </xf>
    <xf numFmtId="49" fontId="20" fillId="0" borderId="0" xfId="0" applyNumberFormat="1" applyFont="1" applyFill="1" applyBorder="1" applyAlignment="1">
      <alignment horizontal="center" wrapText="1"/>
    </xf>
    <xf numFmtId="49" fontId="20" fillId="0" borderId="0" xfId="0" applyNumberFormat="1" applyFont="1" applyFill="1" applyBorder="1" applyAlignment="1">
      <alignment horizontal="right" wrapText="1"/>
    </xf>
    <xf numFmtId="0" fontId="20" fillId="0" borderId="0" xfId="0" applyFont="1" applyFill="1" applyBorder="1" applyAlignment="1">
      <alignment/>
    </xf>
    <xf numFmtId="0" fontId="0" fillId="0" borderId="0" xfId="0" applyFont="1" applyFill="1" applyBorder="1" applyAlignment="1">
      <alignment horizontal="center" wrapText="1"/>
    </xf>
    <xf numFmtId="0" fontId="24" fillId="0" borderId="0" xfId="0" applyFont="1" applyFill="1" applyBorder="1" applyAlignment="1">
      <alignment horizontal="center" wrapText="1"/>
    </xf>
    <xf numFmtId="172" fontId="24" fillId="0" borderId="0" xfId="0" applyNumberFormat="1" applyFont="1" applyFill="1" applyBorder="1" applyAlignment="1">
      <alignment horizontal="center"/>
    </xf>
    <xf numFmtId="172" fontId="0" fillId="0" borderId="0" xfId="0" applyNumberFormat="1" applyFont="1" applyFill="1" applyBorder="1" applyAlignment="1">
      <alignment horizontal="center" wrapText="1"/>
    </xf>
    <xf numFmtId="4" fontId="20" fillId="0" borderId="0" xfId="0" applyNumberFormat="1" applyFont="1" applyFill="1" applyBorder="1" applyAlignment="1">
      <alignment horizontal="right" wrapText="1"/>
    </xf>
    <xf numFmtId="172" fontId="25" fillId="0" borderId="0" xfId="0" applyNumberFormat="1" applyFont="1" applyFill="1" applyBorder="1" applyAlignment="1">
      <alignment horizontal="center" wrapText="1"/>
    </xf>
    <xf numFmtId="172" fontId="20" fillId="0" borderId="0" xfId="0" applyNumberFormat="1" applyFont="1" applyFill="1" applyBorder="1" applyAlignment="1">
      <alignment horizontal="center" wrapText="1"/>
    </xf>
    <xf numFmtId="4" fontId="0" fillId="0" borderId="0" xfId="0" applyNumberFormat="1" applyFont="1" applyFill="1" applyBorder="1" applyAlignment="1">
      <alignment horizontal="right" wrapText="1"/>
    </xf>
    <xf numFmtId="49" fontId="0" fillId="0" borderId="0" xfId="0" applyNumberFormat="1" applyFont="1" applyFill="1" applyBorder="1" applyAlignment="1">
      <alignment horizontal="left"/>
    </xf>
    <xf numFmtId="172" fontId="20" fillId="0" borderId="0" xfId="0" applyNumberFormat="1" applyFont="1" applyFill="1" applyBorder="1" applyAlignment="1">
      <alignment/>
    </xf>
    <xf numFmtId="173" fontId="25" fillId="0" borderId="0" xfId="0" applyNumberFormat="1" applyFont="1" applyFill="1" applyBorder="1" applyAlignment="1">
      <alignment horizontal="center"/>
    </xf>
    <xf numFmtId="0" fontId="25" fillId="0" borderId="0" xfId="0" applyFont="1" applyFill="1" applyBorder="1" applyAlignment="1">
      <alignment horizontal="center" wrapText="1"/>
    </xf>
    <xf numFmtId="0" fontId="25" fillId="0" borderId="0" xfId="0" applyFont="1" applyFill="1" applyBorder="1" applyAlignment="1">
      <alignment horizontal="right" wrapText="1"/>
    </xf>
    <xf numFmtId="172" fontId="20" fillId="0" borderId="0" xfId="0" applyNumberFormat="1" applyFont="1" applyFill="1" applyBorder="1" applyAlignment="1">
      <alignment vertical="center" wrapText="1"/>
    </xf>
    <xf numFmtId="172" fontId="20" fillId="0" borderId="0" xfId="0" applyNumberFormat="1" applyFont="1" applyFill="1" applyBorder="1" applyAlignment="1">
      <alignment horizontal="right" vertical="center" wrapText="1"/>
    </xf>
    <xf numFmtId="172" fontId="20" fillId="0" borderId="0" xfId="0" applyNumberFormat="1" applyFont="1" applyFill="1" applyBorder="1" applyAlignment="1">
      <alignment horizontal="center" vertical="center" wrapText="1"/>
    </xf>
    <xf numFmtId="172" fontId="20" fillId="0" borderId="0" xfId="0" applyNumberFormat="1" applyFont="1" applyFill="1" applyBorder="1" applyAlignment="1">
      <alignment vertical="center"/>
    </xf>
    <xf numFmtId="172" fontId="20" fillId="0" borderId="0" xfId="0" applyNumberFormat="1" applyFont="1" applyFill="1" applyBorder="1" applyAlignment="1">
      <alignment horizontal="right" vertical="center"/>
    </xf>
    <xf numFmtId="3" fontId="20" fillId="0" borderId="0" xfId="0" applyNumberFormat="1" applyFont="1" applyFill="1" applyBorder="1" applyAlignment="1">
      <alignment/>
    </xf>
    <xf numFmtId="172" fontId="0" fillId="0" borderId="0" xfId="0" applyNumberFormat="1" applyFont="1" applyFill="1" applyBorder="1" applyAlignment="1">
      <alignment horizontal="right" wrapText="1"/>
    </xf>
    <xf numFmtId="3" fontId="26" fillId="0" borderId="0" xfId="0" applyNumberFormat="1" applyFont="1" applyFill="1" applyBorder="1" applyAlignment="1">
      <alignment/>
    </xf>
    <xf numFmtId="172" fontId="26" fillId="0" borderId="0" xfId="0" applyNumberFormat="1" applyFont="1" applyFill="1" applyBorder="1" applyAlignment="1">
      <alignment/>
    </xf>
    <xf numFmtId="172" fontId="25" fillId="0" borderId="0" xfId="0" applyNumberFormat="1" applyFont="1" applyFill="1" applyBorder="1" applyAlignment="1">
      <alignment/>
    </xf>
    <xf numFmtId="172" fontId="24" fillId="0" borderId="0" xfId="0" applyNumberFormat="1" applyFont="1" applyFill="1" applyBorder="1" applyAlignment="1">
      <alignment horizontal="right"/>
    </xf>
    <xf numFmtId="3" fontId="25" fillId="0" borderId="0" xfId="0" applyNumberFormat="1" applyFont="1" applyFill="1" applyBorder="1" applyAlignment="1">
      <alignment/>
    </xf>
    <xf numFmtId="0" fontId="0" fillId="0" borderId="0" xfId="61" applyFont="1" applyFill="1" applyBorder="1">
      <alignment/>
      <protection/>
    </xf>
    <xf numFmtId="0" fontId="26" fillId="0" borderId="0" xfId="0" applyFont="1" applyFill="1" applyBorder="1" applyAlignment="1">
      <alignment/>
    </xf>
    <xf numFmtId="175" fontId="0" fillId="0" borderId="0" xfId="0" applyNumberFormat="1" applyFont="1" applyFill="1" applyBorder="1" applyAlignment="1">
      <alignment/>
    </xf>
    <xf numFmtId="172" fontId="27" fillId="0" borderId="0" xfId="0" applyNumberFormat="1" applyFont="1" applyFill="1" applyBorder="1" applyAlignment="1">
      <alignment/>
    </xf>
    <xf numFmtId="0" fontId="27" fillId="0" borderId="0" xfId="0" applyFont="1" applyFill="1" applyBorder="1" applyAlignment="1">
      <alignment/>
    </xf>
    <xf numFmtId="0" fontId="28" fillId="0" borderId="0" xfId="0" applyFont="1" applyFill="1" applyBorder="1" applyAlignment="1">
      <alignment/>
    </xf>
    <xf numFmtId="172" fontId="29" fillId="0" borderId="0" xfId="0" applyNumberFormat="1" applyFont="1" applyFill="1" applyBorder="1" applyAlignment="1">
      <alignment/>
    </xf>
    <xf numFmtId="0" fontId="30" fillId="0" borderId="0" xfId="0" applyFont="1" applyFill="1" applyBorder="1" applyAlignment="1">
      <alignment/>
    </xf>
    <xf numFmtId="172" fontId="30" fillId="0" borderId="0" xfId="0" applyNumberFormat="1" applyFont="1" applyFill="1" applyBorder="1" applyAlignment="1">
      <alignment/>
    </xf>
    <xf numFmtId="0" fontId="31" fillId="0" borderId="0" xfId="0" applyFont="1" applyFill="1" applyBorder="1" applyAlignment="1">
      <alignment/>
    </xf>
    <xf numFmtId="0" fontId="32" fillId="0" borderId="0" xfId="0" applyFont="1" applyFill="1" applyBorder="1" applyAlignment="1">
      <alignment/>
    </xf>
    <xf numFmtId="172" fontId="32" fillId="0" borderId="0" xfId="0" applyNumberFormat="1" applyFont="1" applyFill="1" applyBorder="1" applyAlignment="1">
      <alignment/>
    </xf>
    <xf numFmtId="0" fontId="23" fillId="0" borderId="0" xfId="0" applyFont="1" applyFill="1" applyBorder="1" applyAlignment="1">
      <alignment vertical="center" wrapText="1"/>
    </xf>
    <xf numFmtId="172" fontId="21" fillId="0" borderId="13" xfId="0" applyNumberFormat="1" applyFont="1" applyFill="1" applyBorder="1" applyAlignment="1">
      <alignment/>
    </xf>
    <xf numFmtId="0" fontId="33" fillId="0" borderId="0" xfId="0" applyFont="1" applyFill="1" applyBorder="1" applyAlignment="1">
      <alignment vertical="center" wrapText="1"/>
    </xf>
    <xf numFmtId="0" fontId="0" fillId="0" borderId="0" xfId="0" applyFont="1" applyFill="1" applyBorder="1" applyAlignment="1">
      <alignment vertical="center" wrapText="1"/>
    </xf>
    <xf numFmtId="49" fontId="0" fillId="0" borderId="0" xfId="0" applyNumberFormat="1" applyFont="1" applyFill="1" applyBorder="1" applyAlignment="1">
      <alignment horizontal="center" wrapText="1"/>
    </xf>
    <xf numFmtId="172" fontId="0" fillId="0" borderId="0" xfId="0" applyNumberFormat="1" applyFont="1" applyFill="1" applyBorder="1" applyAlignment="1">
      <alignment horizontal="center" vertical="center" wrapText="1"/>
    </xf>
    <xf numFmtId="172" fontId="0" fillId="0" borderId="0" xfId="0" applyNumberFormat="1" applyFont="1" applyFill="1" applyBorder="1" applyAlignment="1">
      <alignment vertical="center"/>
    </xf>
    <xf numFmtId="172" fontId="0" fillId="0" borderId="0" xfId="0" applyNumberFormat="1" applyFont="1" applyFill="1" applyBorder="1" applyAlignment="1">
      <alignment horizontal="right" vertical="center"/>
    </xf>
    <xf numFmtId="172" fontId="31" fillId="0" borderId="0" xfId="0" applyNumberFormat="1" applyFont="1" applyFill="1" applyBorder="1" applyAlignment="1">
      <alignment/>
    </xf>
    <xf numFmtId="0" fontId="22" fillId="0" borderId="0" xfId="0" applyFont="1" applyFill="1" applyBorder="1" applyAlignment="1">
      <alignment horizontal="left" vertical="center" wrapText="1"/>
    </xf>
    <xf numFmtId="0" fontId="20" fillId="0" borderId="0" xfId="0" applyFont="1" applyBorder="1" applyAlignment="1">
      <alignment horizontal="center"/>
    </xf>
    <xf numFmtId="0" fontId="0" fillId="0" borderId="0" xfId="0" applyFont="1" applyAlignment="1">
      <alignment horizontal="center"/>
    </xf>
    <xf numFmtId="0" fontId="0" fillId="0" borderId="28" xfId="0" applyFont="1" applyFill="1" applyBorder="1" applyAlignment="1">
      <alignment vertical="top" wrapText="1"/>
    </xf>
    <xf numFmtId="0" fontId="0" fillId="0" borderId="0" xfId="0" applyBorder="1" applyAlignment="1">
      <alignment/>
    </xf>
    <xf numFmtId="174" fontId="0" fillId="0" borderId="0" xfId="0" applyNumberFormat="1" applyAlignment="1">
      <alignment/>
    </xf>
    <xf numFmtId="172" fontId="20" fillId="0" borderId="29" xfId="0" applyNumberFormat="1" applyFont="1" applyFill="1" applyBorder="1" applyAlignment="1">
      <alignment horizontal="right" wrapText="1"/>
    </xf>
    <xf numFmtId="172" fontId="20" fillId="0" borderId="30" xfId="0" applyNumberFormat="1" applyFont="1" applyFill="1" applyBorder="1" applyAlignment="1">
      <alignment horizontal="right" wrapText="1"/>
    </xf>
    <xf numFmtId="0" fontId="0" fillId="0" borderId="0" xfId="0" applyFont="1" applyFill="1" applyBorder="1" applyAlignment="1">
      <alignment vertical="center"/>
    </xf>
    <xf numFmtId="0" fontId="20" fillId="0" borderId="12" xfId="0" applyFont="1" applyFill="1" applyBorder="1" applyAlignment="1">
      <alignment vertical="center" wrapText="1"/>
    </xf>
    <xf numFmtId="4" fontId="20" fillId="0" borderId="31" xfId="0" applyNumberFormat="1" applyFont="1" applyFill="1" applyBorder="1" applyAlignment="1">
      <alignment wrapText="1"/>
    </xf>
    <xf numFmtId="0" fontId="20" fillId="0" borderId="32" xfId="0" applyFont="1" applyFill="1" applyBorder="1" applyAlignment="1">
      <alignment vertical="center" wrapText="1"/>
    </xf>
    <xf numFmtId="172" fontId="20" fillId="0" borderId="13" xfId="0" applyNumberFormat="1" applyFont="1" applyFill="1" applyBorder="1" applyAlignment="1">
      <alignment horizontal="right" vertical="center"/>
    </xf>
    <xf numFmtId="172" fontId="20" fillId="0" borderId="33" xfId="0" applyNumberFormat="1" applyFont="1" applyFill="1" applyBorder="1" applyAlignment="1">
      <alignment horizontal="right" vertical="center"/>
    </xf>
    <xf numFmtId="172" fontId="20" fillId="0" borderId="14" xfId="0" applyNumberFormat="1" applyFont="1" applyFill="1" applyBorder="1" applyAlignment="1">
      <alignment horizontal="right" vertical="center"/>
    </xf>
    <xf numFmtId="172" fontId="20" fillId="0" borderId="24" xfId="0" applyNumberFormat="1" applyFont="1" applyFill="1" applyBorder="1" applyAlignment="1">
      <alignment horizontal="right" vertical="center"/>
    </xf>
    <xf numFmtId="172" fontId="20" fillId="0" borderId="34" xfId="0" applyNumberFormat="1" applyFont="1" applyFill="1" applyBorder="1" applyAlignment="1">
      <alignment horizontal="right" vertical="center"/>
    </xf>
    <xf numFmtId="172" fontId="20" fillId="0" borderId="15" xfId="0" applyNumberFormat="1" applyFont="1" applyFill="1" applyBorder="1" applyAlignment="1">
      <alignment horizontal="right" vertical="center"/>
    </xf>
    <xf numFmtId="4" fontId="20" fillId="0" borderId="13" xfId="0" applyNumberFormat="1" applyFont="1" applyFill="1" applyBorder="1" applyAlignment="1">
      <alignment horizontal="right" vertical="center"/>
    </xf>
    <xf numFmtId="4" fontId="20" fillId="0" borderId="33" xfId="0" applyNumberFormat="1" applyFont="1" applyFill="1" applyBorder="1" applyAlignment="1">
      <alignment horizontal="right" vertical="center"/>
    </xf>
    <xf numFmtId="174" fontId="20" fillId="0" borderId="13" xfId="0" applyNumberFormat="1" applyFont="1" applyFill="1" applyBorder="1" applyAlignment="1">
      <alignment horizontal="right" vertical="center"/>
    </xf>
    <xf numFmtId="174" fontId="20" fillId="0" borderId="33" xfId="0" applyNumberFormat="1" applyFont="1" applyFill="1" applyBorder="1" applyAlignment="1">
      <alignment horizontal="right" vertical="center"/>
    </xf>
    <xf numFmtId="172" fontId="20" fillId="0" borderId="29" xfId="0" applyNumberFormat="1" applyFont="1" applyFill="1" applyBorder="1" applyAlignment="1">
      <alignment horizontal="right" vertical="center"/>
    </xf>
    <xf numFmtId="174" fontId="20" fillId="0" borderId="15" xfId="0" applyNumberFormat="1" applyFont="1" applyFill="1" applyBorder="1" applyAlignment="1">
      <alignment horizontal="right" vertical="center"/>
    </xf>
    <xf numFmtId="4" fontId="20" fillId="0" borderId="35" xfId="0" applyNumberFormat="1" applyFont="1" applyFill="1" applyBorder="1" applyAlignment="1">
      <alignment horizontal="right" vertical="center"/>
    </xf>
    <xf numFmtId="4" fontId="20" fillId="0" borderId="19" xfId="0" applyNumberFormat="1" applyFont="1" applyFill="1" applyBorder="1" applyAlignment="1">
      <alignment wrapText="1"/>
    </xf>
    <xf numFmtId="4" fontId="20" fillId="0" borderId="27" xfId="0" applyNumberFormat="1" applyFont="1" applyFill="1" applyBorder="1" applyAlignment="1">
      <alignment horizontal="right" wrapText="1"/>
    </xf>
    <xf numFmtId="172" fontId="20" fillId="0" borderId="36" xfId="0" applyNumberFormat="1" applyFont="1" applyFill="1" applyBorder="1" applyAlignment="1">
      <alignment horizontal="right" vertical="center"/>
    </xf>
    <xf numFmtId="172" fontId="0" fillId="0" borderId="29" xfId="0" applyNumberFormat="1" applyFont="1" applyFill="1" applyBorder="1" applyAlignment="1">
      <alignment horizontal="right"/>
    </xf>
    <xf numFmtId="174" fontId="20" fillId="0" borderId="24" xfId="0" applyNumberFormat="1" applyFont="1" applyFill="1" applyBorder="1" applyAlignment="1">
      <alignment horizontal="right" vertical="center"/>
    </xf>
    <xf numFmtId="174" fontId="20" fillId="0" borderId="35" xfId="0" applyNumberFormat="1" applyFont="1" applyFill="1" applyBorder="1" applyAlignment="1">
      <alignment horizontal="right" vertical="center"/>
    </xf>
    <xf numFmtId="10" fontId="0" fillId="0" borderId="0" xfId="0" applyNumberFormat="1" applyFont="1" applyFill="1" applyBorder="1" applyAlignment="1">
      <alignment/>
    </xf>
    <xf numFmtId="172" fontId="20" fillId="0" borderId="37" xfId="0" applyNumberFormat="1" applyFont="1" applyFill="1" applyBorder="1" applyAlignment="1">
      <alignment horizontal="right" wrapText="1"/>
    </xf>
    <xf numFmtId="49" fontId="35" fillId="0" borderId="10" xfId="0" applyNumberFormat="1" applyFont="1" applyFill="1" applyBorder="1" applyAlignment="1">
      <alignment horizontal="center" vertical="center" wrapText="1"/>
    </xf>
    <xf numFmtId="49" fontId="35" fillId="0" borderId="38" xfId="0" applyNumberFormat="1" applyFont="1" applyFill="1" applyBorder="1" applyAlignment="1">
      <alignment horizontal="center" vertical="center" wrapText="1"/>
    </xf>
    <xf numFmtId="0" fontId="34" fillId="0" borderId="0" xfId="0" applyFont="1" applyFill="1" applyBorder="1" applyAlignment="1">
      <alignment horizontal="center" vertical="top" wrapText="1"/>
    </xf>
    <xf numFmtId="49" fontId="35" fillId="0" borderId="11" xfId="0" applyNumberFormat="1" applyFont="1" applyFill="1" applyBorder="1" applyAlignment="1">
      <alignment horizontal="center" vertical="center" wrapText="1"/>
    </xf>
    <xf numFmtId="49" fontId="35" fillId="0" borderId="16" xfId="0" applyNumberFormat="1" applyFont="1" applyFill="1" applyBorder="1" applyAlignment="1">
      <alignment horizontal="center" vertical="center" wrapText="1"/>
    </xf>
    <xf numFmtId="4" fontId="20" fillId="0" borderId="15" xfId="0" applyNumberFormat="1" applyFont="1" applyFill="1" applyBorder="1" applyAlignment="1">
      <alignment horizontal="right" vertical="center"/>
    </xf>
    <xf numFmtId="4" fontId="20" fillId="0" borderId="22" xfId="0" applyNumberFormat="1" applyFont="1" applyFill="1" applyBorder="1" applyAlignment="1">
      <alignment wrapText="1"/>
    </xf>
    <xf numFmtId="4" fontId="20" fillId="0" borderId="26" xfId="0" applyNumberFormat="1" applyFont="1" applyFill="1" applyBorder="1" applyAlignment="1">
      <alignment horizontal="right" wrapText="1"/>
    </xf>
    <xf numFmtId="174" fontId="20" fillId="0" borderId="34" xfId="0" applyNumberFormat="1" applyFont="1" applyFill="1" applyBorder="1" applyAlignment="1">
      <alignment horizontal="right" vertical="center"/>
    </xf>
    <xf numFmtId="0" fontId="0" fillId="0" borderId="0" xfId="0" applyFont="1" applyFill="1" applyBorder="1" applyAlignment="1">
      <alignment horizontal="left" wrapText="1"/>
    </xf>
    <xf numFmtId="4" fontId="20" fillId="0" borderId="14" xfId="0" applyNumberFormat="1" applyFont="1" applyFill="1" applyBorder="1" applyAlignment="1">
      <alignment horizontal="right" vertical="center"/>
    </xf>
    <xf numFmtId="172" fontId="0" fillId="0" borderId="24" xfId="0" applyNumberFormat="1" applyFont="1" applyFill="1" applyBorder="1" applyAlignment="1">
      <alignment horizontal="right"/>
    </xf>
    <xf numFmtId="172" fontId="0" fillId="0" borderId="16" xfId="0" applyNumberFormat="1" applyFont="1" applyFill="1" applyBorder="1" applyAlignment="1">
      <alignment horizontal="right"/>
    </xf>
    <xf numFmtId="2" fontId="0" fillId="0" borderId="0" xfId="0" applyNumberFormat="1" applyFont="1" applyFill="1" applyBorder="1" applyAlignment="1">
      <alignment/>
    </xf>
    <xf numFmtId="4" fontId="0" fillId="0" borderId="0" xfId="0" applyNumberFormat="1" applyFont="1" applyFill="1" applyBorder="1" applyAlignment="1">
      <alignment/>
    </xf>
    <xf numFmtId="4" fontId="0" fillId="0" borderId="15" xfId="0" applyNumberFormat="1" applyFont="1" applyFill="1" applyBorder="1" applyAlignment="1">
      <alignment/>
    </xf>
    <xf numFmtId="172" fontId="0" fillId="0" borderId="14" xfId="0" applyNumberFormat="1" applyFont="1" applyFill="1" applyBorder="1" applyAlignment="1">
      <alignment/>
    </xf>
    <xf numFmtId="4" fontId="0" fillId="0" borderId="24" xfId="0" applyNumberFormat="1" applyFont="1" applyFill="1" applyBorder="1" applyAlignment="1">
      <alignment/>
    </xf>
    <xf numFmtId="4" fontId="0" fillId="0" borderId="0" xfId="0" applyNumberFormat="1" applyFont="1" applyFill="1" applyBorder="1" applyAlignment="1">
      <alignment/>
    </xf>
    <xf numFmtId="172" fontId="0" fillId="0" borderId="29" xfId="0" applyNumberFormat="1" applyFont="1" applyFill="1" applyBorder="1" applyAlignment="1">
      <alignment/>
    </xf>
    <xf numFmtId="0" fontId="0" fillId="24" borderId="0" xfId="0" applyFont="1" applyFill="1" applyBorder="1" applyAlignment="1">
      <alignment vertical="center"/>
    </xf>
    <xf numFmtId="49" fontId="35" fillId="0" borderId="39" xfId="0" applyNumberFormat="1" applyFont="1" applyFill="1" applyBorder="1" applyAlignment="1">
      <alignment horizontal="center" vertical="center" wrapText="1"/>
    </xf>
    <xf numFmtId="49" fontId="35" fillId="0" borderId="17" xfId="0" applyNumberFormat="1" applyFont="1" applyFill="1" applyBorder="1" applyAlignment="1">
      <alignment horizontal="center" vertical="center" wrapText="1"/>
    </xf>
    <xf numFmtId="49" fontId="0" fillId="25" borderId="11" xfId="0" applyNumberFormat="1" applyFont="1" applyFill="1" applyBorder="1" applyAlignment="1">
      <alignment horizontal="center" vertical="center" wrapText="1"/>
    </xf>
    <xf numFmtId="49" fontId="0" fillId="25" borderId="10" xfId="0" applyNumberFormat="1" applyFont="1" applyFill="1" applyBorder="1" applyAlignment="1">
      <alignment horizontal="center" vertical="center" wrapText="1"/>
    </xf>
    <xf numFmtId="49" fontId="0" fillId="25" borderId="40" xfId="0" applyNumberFormat="1" applyFont="1" applyFill="1" applyBorder="1" applyAlignment="1">
      <alignment horizontal="center" vertical="center" wrapText="1"/>
    </xf>
    <xf numFmtId="49" fontId="37" fillId="0" borderId="41" xfId="0" applyNumberFormat="1" applyFont="1" applyFill="1" applyBorder="1" applyAlignment="1">
      <alignment horizontal="center" vertical="center" wrapText="1"/>
    </xf>
    <xf numFmtId="172" fontId="0" fillId="0" borderId="30" xfId="0" applyNumberFormat="1" applyFont="1" applyFill="1" applyBorder="1" applyAlignment="1">
      <alignment/>
    </xf>
    <xf numFmtId="172" fontId="20" fillId="0" borderId="42" xfId="0" applyNumberFormat="1" applyFont="1" applyFill="1" applyBorder="1" applyAlignment="1">
      <alignment horizontal="right" wrapText="1"/>
    </xf>
    <xf numFmtId="172" fontId="20" fillId="0" borderId="43" xfId="0" applyNumberFormat="1" applyFont="1" applyFill="1" applyBorder="1" applyAlignment="1">
      <alignment horizontal="right" wrapText="1"/>
    </xf>
    <xf numFmtId="0" fontId="0" fillId="0" borderId="30" xfId="0" applyFont="1" applyFill="1" applyBorder="1" applyAlignment="1">
      <alignment/>
    </xf>
    <xf numFmtId="49" fontId="0" fillId="0" borderId="44" xfId="0" applyNumberFormat="1" applyFont="1" applyFill="1" applyBorder="1" applyAlignment="1">
      <alignment horizontal="center" vertical="center" wrapText="1"/>
    </xf>
    <xf numFmtId="4" fontId="0" fillId="0" borderId="15" xfId="0" applyNumberFormat="1" applyFont="1" applyFill="1" applyBorder="1" applyAlignment="1">
      <alignment/>
    </xf>
    <xf numFmtId="172" fontId="0" fillId="0" borderId="15" xfId="0" applyNumberFormat="1" applyFont="1" applyFill="1" applyBorder="1" applyAlignment="1">
      <alignment/>
    </xf>
    <xf numFmtId="172" fontId="0" fillId="0" borderId="15" xfId="0" applyNumberFormat="1" applyFont="1" applyFill="1" applyBorder="1" applyAlignment="1">
      <alignment wrapText="1"/>
    </xf>
    <xf numFmtId="172" fontId="0" fillId="0" borderId="27" xfId="0" applyNumberFormat="1" applyFont="1" applyFill="1" applyBorder="1" applyAlignment="1">
      <alignment/>
    </xf>
    <xf numFmtId="172" fontId="20" fillId="0" borderId="45" xfId="0" applyNumberFormat="1" applyFont="1" applyFill="1" applyBorder="1" applyAlignment="1">
      <alignment horizontal="right" wrapText="1"/>
    </xf>
    <xf numFmtId="172" fontId="20" fillId="0" borderId="46" xfId="0" applyNumberFormat="1" applyFont="1" applyFill="1" applyBorder="1" applyAlignment="1">
      <alignment horizontal="right" wrapText="1"/>
    </xf>
    <xf numFmtId="172" fontId="20" fillId="0" borderId="47" xfId="0" applyNumberFormat="1" applyFont="1" applyFill="1" applyBorder="1" applyAlignment="1">
      <alignment horizontal="right" vertical="center"/>
    </xf>
    <xf numFmtId="172" fontId="0" fillId="0" borderId="15" xfId="0" applyNumberFormat="1" applyFont="1" applyFill="1" applyBorder="1" applyAlignment="1">
      <alignment/>
    </xf>
    <xf numFmtId="172" fontId="0" fillId="0" borderId="27" xfId="0" applyNumberFormat="1" applyFont="1" applyFill="1" applyBorder="1" applyAlignment="1">
      <alignment/>
    </xf>
    <xf numFmtId="0" fontId="34" fillId="0" borderId="28" xfId="0" applyFont="1" applyFill="1" applyBorder="1" applyAlignment="1">
      <alignment horizontal="center" vertical="top" wrapText="1"/>
    </xf>
    <xf numFmtId="49" fontId="0" fillId="0" borderId="0" xfId="0" applyNumberFormat="1" applyFont="1" applyFill="1" applyBorder="1" applyAlignment="1">
      <alignment horizontal="right"/>
    </xf>
    <xf numFmtId="0" fontId="20" fillId="24" borderId="48" xfId="0" applyFont="1" applyFill="1" applyBorder="1" applyAlignment="1">
      <alignment horizontal="center" vertical="center" wrapText="1"/>
    </xf>
    <xf numFmtId="0" fontId="20" fillId="24" borderId="39" xfId="0" applyFont="1" applyFill="1" applyBorder="1" applyAlignment="1">
      <alignment horizontal="center" vertical="center" wrapText="1"/>
    </xf>
    <xf numFmtId="0" fontId="20" fillId="24" borderId="41"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0" fillId="24" borderId="48" xfId="0" applyFont="1" applyFill="1" applyBorder="1" applyAlignment="1">
      <alignment horizontal="center" vertical="center"/>
    </xf>
    <xf numFmtId="0" fontId="20" fillId="24" borderId="39" xfId="0" applyFont="1" applyFill="1" applyBorder="1" applyAlignment="1">
      <alignment horizontal="center" vertical="center"/>
    </xf>
    <xf numFmtId="0" fontId="20" fillId="24" borderId="41" xfId="0" applyFont="1" applyFill="1" applyBorder="1" applyAlignment="1">
      <alignment horizontal="center" vertical="center"/>
    </xf>
    <xf numFmtId="0" fontId="0" fillId="0" borderId="17" xfId="0" applyFont="1" applyFill="1" applyBorder="1" applyAlignment="1">
      <alignment horizontal="right"/>
    </xf>
    <xf numFmtId="0" fontId="0" fillId="0" borderId="0" xfId="0" applyFont="1" applyFill="1" applyBorder="1" applyAlignment="1">
      <alignment horizontal="left" wrapText="1"/>
    </xf>
    <xf numFmtId="0" fontId="24" fillId="0" borderId="0" xfId="0" applyFont="1" applyFill="1" applyBorder="1" applyAlignment="1">
      <alignment horizontal="left" wrapText="1"/>
    </xf>
    <xf numFmtId="0" fontId="20" fillId="0" borderId="32" xfId="0" applyFont="1" applyFill="1" applyBorder="1" applyAlignment="1">
      <alignment horizontal="center" vertical="center"/>
    </xf>
    <xf numFmtId="0" fontId="20" fillId="0" borderId="25" xfId="0" applyFont="1" applyFill="1" applyBorder="1" applyAlignment="1">
      <alignment horizontal="center" vertical="center"/>
    </xf>
    <xf numFmtId="49" fontId="0" fillId="0" borderId="0" xfId="0" applyNumberFormat="1" applyFont="1" applyFill="1" applyBorder="1" applyAlignment="1">
      <alignment horizontal="center"/>
    </xf>
    <xf numFmtId="0" fontId="0" fillId="0" borderId="0" xfId="0" applyFont="1" applyFill="1" applyBorder="1" applyAlignment="1">
      <alignment horizontal="center" vertical="center" wrapText="1"/>
    </xf>
    <xf numFmtId="0" fontId="22" fillId="0" borderId="0" xfId="0" applyFont="1" applyFill="1" applyBorder="1" applyAlignment="1">
      <alignment horizontal="left" vertical="center" wrapText="1"/>
    </xf>
    <xf numFmtId="0" fontId="20" fillId="26" borderId="49" xfId="0" applyFont="1" applyFill="1" applyBorder="1" applyAlignment="1">
      <alignment horizontal="left" vertical="center" wrapTex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rmal 4" xfId="60"/>
    <cellStyle name="Normal_plrestit" xfId="61"/>
    <cellStyle name="Note" xfId="62"/>
    <cellStyle name="Output" xfId="63"/>
    <cellStyle name="Percent" xfId="64"/>
    <cellStyle name="Title" xfId="65"/>
    <cellStyle name="Total" xfId="66"/>
    <cellStyle name="Warning Text"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Mf1909\retea%20on%2010.236.1.89\DOCUME~1\User\LOCALS~1\Temp\Situatii%20financiare%20trim.%20III%20UM%20062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ALANTA"/>
      <sheetName val="01"/>
      <sheetName val="02"/>
      <sheetName val="03"/>
      <sheetName val="04"/>
      <sheetName val="A 5"/>
      <sheetName val="A 6"/>
      <sheetName val="A 7 61.01.04"/>
      <sheetName val="A 7 68.01.06"/>
      <sheetName val="A 7 68.01.08"/>
      <sheetName val="A 7 61.08.04"/>
      <sheetName val="A 14 a"/>
      <sheetName val="A 30 - 41"/>
      <sheetName val="A 30 - 40"/>
      <sheetName val="A 40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4"/>
  </sheetPr>
  <dimension ref="A1:CY440"/>
  <sheetViews>
    <sheetView tabSelected="1" view="pageBreakPreview" zoomScaleNormal="80" zoomScaleSheetLayoutView="100" zoomScalePageLayoutView="0" workbookViewId="0" topLeftCell="A1">
      <pane xSplit="2" ySplit="6" topLeftCell="BY7" activePane="bottomRight" state="frozen"/>
      <selection pane="topLeft" activeCell="A1" sqref="A1"/>
      <selection pane="topRight" activeCell="J1" sqref="J1"/>
      <selection pane="bottomLeft" activeCell="A7" sqref="A7"/>
      <selection pane="bottomRight" activeCell="DC4" sqref="DC4"/>
    </sheetView>
  </sheetViews>
  <sheetFormatPr defaultColWidth="25.140625" defaultRowHeight="12.75" outlineLevelCol="1"/>
  <cols>
    <col min="1" max="1" width="3.8515625" style="1" customWidth="1"/>
    <col min="2" max="2" width="26.8515625" style="1" customWidth="1"/>
    <col min="3" max="3" width="5.00390625" style="5" hidden="1" customWidth="1" outlineLevel="1"/>
    <col min="4" max="4" width="5.00390625" style="5" hidden="1" customWidth="1" outlineLevel="1" collapsed="1"/>
    <col min="5" max="5" width="5.57421875" style="5" hidden="1" customWidth="1" outlineLevel="1" collapsed="1"/>
    <col min="6" max="10" width="5.00390625" style="5" hidden="1" customWidth="1" outlineLevel="1" collapsed="1"/>
    <col min="11" max="12" width="5.57421875" style="5" hidden="1" customWidth="1" outlineLevel="1" collapsed="1"/>
    <col min="13" max="14" width="5.57421875" style="5" hidden="1" customWidth="1" outlineLevel="1"/>
    <col min="15" max="15" width="5.57421875" style="5" bestFit="1" customWidth="1" collapsed="1"/>
    <col min="16" max="19" width="5.57421875" style="5" customWidth="1"/>
    <col min="20" max="26" width="5.57421875" style="5" hidden="1" customWidth="1" outlineLevel="1"/>
    <col min="27" max="27" width="5.57421875" style="5" customWidth="1" collapsed="1"/>
    <col min="28" max="28" width="5.57421875" style="1" hidden="1" customWidth="1" outlineLevel="1"/>
    <col min="29" max="29" width="5.57421875" style="1" hidden="1" customWidth="1" outlineLevel="1" collapsed="1"/>
    <col min="30" max="30" width="6.57421875" style="1" hidden="1" customWidth="1" outlineLevel="1" collapsed="1"/>
    <col min="31" max="35" width="5.57421875" style="1" hidden="1" customWidth="1" outlineLevel="1" collapsed="1"/>
    <col min="36" max="36" width="6.57421875" style="1" hidden="1" customWidth="1" outlineLevel="1"/>
    <col min="37" max="37" width="5.57421875" style="1" hidden="1" customWidth="1" outlineLevel="1" collapsed="1"/>
    <col min="38" max="39" width="5.57421875" style="1" hidden="1" customWidth="1" outlineLevel="1"/>
    <col min="40" max="40" width="5.57421875" style="1" bestFit="1" customWidth="1" collapsed="1"/>
    <col min="41" max="44" width="5.57421875" style="1" customWidth="1"/>
    <col min="45" max="51" width="5.57421875" style="1" hidden="1" customWidth="1" outlineLevel="1"/>
    <col min="52" max="52" width="5.57421875" style="1" customWidth="1" collapsed="1"/>
    <col min="53" max="53" width="5.28125" style="1" hidden="1" customWidth="1" outlineLevel="1"/>
    <col min="54" max="57" width="5.00390625" style="1" hidden="1" customWidth="1" outlineLevel="1" collapsed="1"/>
    <col min="58" max="59" width="5.57421875" style="1" hidden="1" customWidth="1" outlineLevel="1" collapsed="1"/>
    <col min="60" max="60" width="5.00390625" style="1" hidden="1" customWidth="1" outlineLevel="1" collapsed="1"/>
    <col min="61" max="61" width="5.28125" style="1" hidden="1" customWidth="1" outlineLevel="1" collapsed="1"/>
    <col min="62" max="62" width="5.00390625" style="1" hidden="1" customWidth="1" outlineLevel="1" collapsed="1"/>
    <col min="63" max="64" width="5.00390625" style="1" hidden="1" customWidth="1" outlineLevel="1"/>
    <col min="65" max="65" width="5.00390625" style="1" customWidth="1" collapsed="1"/>
    <col min="66" max="67" width="5.57421875" style="1" customWidth="1"/>
    <col min="68" max="68" width="5.7109375" style="1" customWidth="1"/>
    <col min="69" max="69" width="5.00390625" style="1" customWidth="1"/>
    <col min="70" max="76" width="5.00390625" style="1" hidden="1" customWidth="1" outlineLevel="1"/>
    <col min="77" max="77" width="5.00390625" style="1" customWidth="1" collapsed="1"/>
    <col min="78" max="78" width="5.57421875" style="1" hidden="1" customWidth="1" outlineLevel="1"/>
    <col min="79" max="81" width="5.57421875" style="1" hidden="1" customWidth="1" outlineLevel="1" collapsed="1"/>
    <col min="82" max="82" width="5.00390625" style="1" hidden="1" customWidth="1" outlineLevel="1" collapsed="1"/>
    <col min="83" max="85" width="5.57421875" style="1" hidden="1" customWidth="1" outlineLevel="1" collapsed="1"/>
    <col min="86" max="86" width="6.140625" style="1" hidden="1" customWidth="1" outlineLevel="1" collapsed="1"/>
    <col min="87" max="87" width="6.28125" style="1" hidden="1" customWidth="1" outlineLevel="1" collapsed="1"/>
    <col min="88" max="88" width="6.00390625" style="1" hidden="1" customWidth="1" outlineLevel="1"/>
    <col min="89" max="89" width="5.57421875" style="1" hidden="1" customWidth="1" outlineLevel="1"/>
    <col min="90" max="90" width="5.57421875" style="1" bestFit="1" customWidth="1" collapsed="1"/>
    <col min="91" max="92" width="5.57421875" style="1" bestFit="1" customWidth="1"/>
    <col min="93" max="93" width="5.7109375" style="1" customWidth="1"/>
    <col min="94" max="94" width="5.57421875" style="1" bestFit="1" customWidth="1"/>
    <col min="95" max="101" width="5.00390625" style="1" hidden="1" customWidth="1" outlineLevel="1"/>
    <col min="102" max="102" width="5.00390625" style="1" bestFit="1" customWidth="1" collapsed="1"/>
    <col min="103" max="103" width="6.8515625" style="1" customWidth="1"/>
    <col min="104" max="16384" width="25.140625" style="1" customWidth="1"/>
  </cols>
  <sheetData>
    <row r="1" spans="3:27" ht="12.75">
      <c r="C1" s="3"/>
      <c r="D1" s="3"/>
      <c r="E1" s="3"/>
      <c r="F1" s="3"/>
      <c r="G1" s="3"/>
      <c r="H1" s="3"/>
      <c r="I1" s="3"/>
      <c r="J1" s="3"/>
      <c r="K1" s="3"/>
      <c r="L1" s="3"/>
      <c r="M1" s="3"/>
      <c r="N1" s="3"/>
      <c r="O1" s="3"/>
      <c r="P1" s="3"/>
      <c r="Q1" s="3"/>
      <c r="R1" s="3"/>
      <c r="S1" s="3"/>
      <c r="T1" s="3"/>
      <c r="U1" s="3"/>
      <c r="V1" s="3"/>
      <c r="W1" s="3"/>
      <c r="X1" s="3"/>
      <c r="Y1" s="3"/>
      <c r="Z1" s="3"/>
      <c r="AA1" s="3"/>
    </row>
    <row r="2" spans="2:77" ht="27.75" customHeight="1">
      <c r="B2" s="196" t="s">
        <v>14</v>
      </c>
      <c r="C2" s="196"/>
      <c r="D2" s="196"/>
      <c r="E2" s="196"/>
      <c r="F2" s="196"/>
      <c r="G2" s="196"/>
      <c r="H2" s="196"/>
      <c r="I2" s="196"/>
      <c r="J2" s="196"/>
      <c r="K2" s="196"/>
      <c r="L2" s="196"/>
      <c r="M2" s="196"/>
      <c r="N2" s="196"/>
      <c r="O2" s="196"/>
      <c r="P2" s="196"/>
      <c r="Q2" s="196"/>
      <c r="R2" s="196"/>
      <c r="S2" s="117"/>
      <c r="T2" s="117"/>
      <c r="U2" s="117"/>
      <c r="V2" s="117"/>
      <c r="W2" s="117"/>
      <c r="X2" s="117"/>
      <c r="Y2" s="117"/>
      <c r="Z2" s="117"/>
      <c r="AA2" s="117"/>
      <c r="AB2" s="108"/>
      <c r="AC2" s="108"/>
      <c r="AD2" s="108"/>
      <c r="AE2" s="108"/>
      <c r="AF2" s="108"/>
      <c r="AG2" s="108"/>
      <c r="AH2" s="108"/>
      <c r="AI2" s="108"/>
      <c r="AJ2" s="108"/>
      <c r="AK2" s="108"/>
      <c r="AL2" s="108"/>
      <c r="AM2" s="108"/>
      <c r="AN2" s="108"/>
      <c r="AO2" s="108"/>
      <c r="AP2" s="108"/>
      <c r="AQ2" s="108"/>
      <c r="AR2" s="108"/>
      <c r="AS2" s="108"/>
      <c r="AT2" s="108"/>
      <c r="AU2" s="108"/>
      <c r="AV2" s="108"/>
      <c r="AW2" s="108"/>
      <c r="AX2" s="108"/>
      <c r="AY2" s="108"/>
      <c r="AZ2" s="108"/>
      <c r="BA2" s="110"/>
      <c r="BB2" s="110"/>
      <c r="BC2" s="110"/>
      <c r="BD2" s="110"/>
      <c r="BE2" s="110"/>
      <c r="BF2" s="110"/>
      <c r="BG2" s="110"/>
      <c r="BH2" s="110"/>
      <c r="BI2" s="110"/>
      <c r="BJ2" s="110"/>
      <c r="BK2" s="110"/>
      <c r="BL2" s="110"/>
      <c r="BM2" s="110"/>
      <c r="BN2" s="110"/>
      <c r="BO2" s="110"/>
      <c r="BP2" s="110"/>
      <c r="BQ2" s="110"/>
      <c r="BR2" s="110"/>
      <c r="BS2" s="110"/>
      <c r="BT2" s="110"/>
      <c r="BU2" s="110"/>
      <c r="BV2" s="110"/>
      <c r="BW2" s="110"/>
      <c r="BX2" s="110"/>
      <c r="BY2" s="110"/>
    </row>
    <row r="3" spans="2:102" ht="13.5" thickBot="1">
      <c r="B3" s="6"/>
      <c r="C3" s="8"/>
      <c r="D3" s="8"/>
      <c r="E3" s="8"/>
      <c r="F3" s="8"/>
      <c r="G3" s="8"/>
      <c r="H3" s="8"/>
      <c r="I3" s="8"/>
      <c r="J3" s="8"/>
      <c r="K3" s="8"/>
      <c r="L3" s="8"/>
      <c r="M3" s="8"/>
      <c r="N3" s="8"/>
      <c r="O3" s="8"/>
      <c r="P3" s="8"/>
      <c r="Q3" s="8"/>
      <c r="R3" s="8"/>
      <c r="S3" s="8"/>
      <c r="T3" s="8"/>
      <c r="U3" s="8"/>
      <c r="V3" s="8"/>
      <c r="W3" s="8"/>
      <c r="X3" s="8"/>
      <c r="Y3" s="8"/>
      <c r="Z3" s="8"/>
      <c r="AA3" s="8"/>
      <c r="AB3" s="6"/>
      <c r="AC3" s="6"/>
      <c r="AD3" s="6"/>
      <c r="AE3" s="6"/>
      <c r="AF3" s="6"/>
      <c r="AG3" s="6"/>
      <c r="AH3" s="6"/>
      <c r="AI3" s="6"/>
      <c r="AJ3" s="6"/>
      <c r="AK3" s="6"/>
      <c r="AL3" s="6"/>
      <c r="AM3" s="6"/>
      <c r="AN3" s="6"/>
      <c r="AO3" s="6"/>
      <c r="AP3" s="6"/>
      <c r="AQ3" s="6"/>
      <c r="AR3" s="6"/>
      <c r="AS3" s="6"/>
      <c r="AT3" s="6"/>
      <c r="AU3" s="6"/>
      <c r="AV3" s="6"/>
      <c r="AW3" s="6"/>
      <c r="AX3" s="6"/>
      <c r="AY3" s="6"/>
      <c r="AZ3" s="6"/>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9"/>
      <c r="CA3" s="205"/>
      <c r="CB3" s="205"/>
      <c r="CC3" s="205"/>
      <c r="CD3" s="205"/>
      <c r="CE3" s="192"/>
      <c r="CF3" s="192"/>
      <c r="CG3" s="192"/>
      <c r="CH3" s="192"/>
      <c r="CI3" s="11"/>
      <c r="CJ3" s="11"/>
      <c r="CK3" s="11"/>
      <c r="CL3" s="9"/>
      <c r="CM3" s="200" t="s">
        <v>16</v>
      </c>
      <c r="CN3" s="200"/>
      <c r="CO3" s="200"/>
      <c r="CP3" s="200"/>
      <c r="CQ3" s="200"/>
      <c r="CR3" s="200"/>
      <c r="CS3" s="200"/>
      <c r="CT3" s="200"/>
      <c r="CU3" s="200"/>
      <c r="CV3" s="200"/>
      <c r="CW3" s="200"/>
      <c r="CX3" s="200"/>
    </row>
    <row r="4" spans="2:102" s="170" customFormat="1" ht="30" customHeight="1" thickBot="1">
      <c r="B4" s="203" t="s">
        <v>0</v>
      </c>
      <c r="C4" s="193" t="s">
        <v>11</v>
      </c>
      <c r="D4" s="194"/>
      <c r="E4" s="194"/>
      <c r="F4" s="194"/>
      <c r="G4" s="194"/>
      <c r="H4" s="194"/>
      <c r="I4" s="194"/>
      <c r="J4" s="194"/>
      <c r="K4" s="194"/>
      <c r="L4" s="194"/>
      <c r="M4" s="194"/>
      <c r="N4" s="194"/>
      <c r="O4" s="194"/>
      <c r="P4" s="194"/>
      <c r="Q4" s="194"/>
      <c r="R4" s="194"/>
      <c r="S4" s="194"/>
      <c r="T4" s="194"/>
      <c r="U4" s="194"/>
      <c r="V4" s="194"/>
      <c r="W4" s="194"/>
      <c r="X4" s="194"/>
      <c r="Y4" s="194"/>
      <c r="Z4" s="194"/>
      <c r="AA4" s="195"/>
      <c r="AB4" s="193" t="s">
        <v>1</v>
      </c>
      <c r="AC4" s="194"/>
      <c r="AD4" s="194"/>
      <c r="AE4" s="194"/>
      <c r="AF4" s="194"/>
      <c r="AG4" s="194"/>
      <c r="AH4" s="194"/>
      <c r="AI4" s="194"/>
      <c r="AJ4" s="194"/>
      <c r="AK4" s="194"/>
      <c r="AL4" s="194"/>
      <c r="AM4" s="194"/>
      <c r="AN4" s="194"/>
      <c r="AO4" s="194"/>
      <c r="AP4" s="194"/>
      <c r="AQ4" s="194"/>
      <c r="AR4" s="194"/>
      <c r="AS4" s="194"/>
      <c r="AT4" s="194"/>
      <c r="AU4" s="194"/>
      <c r="AV4" s="194"/>
      <c r="AW4" s="194"/>
      <c r="AX4" s="194"/>
      <c r="AY4" s="194"/>
      <c r="AZ4" s="195"/>
      <c r="BA4" s="193" t="s">
        <v>33</v>
      </c>
      <c r="BB4" s="194"/>
      <c r="BC4" s="194"/>
      <c r="BD4" s="194"/>
      <c r="BE4" s="194"/>
      <c r="BF4" s="194"/>
      <c r="BG4" s="194"/>
      <c r="BH4" s="194"/>
      <c r="BI4" s="194"/>
      <c r="BJ4" s="194"/>
      <c r="BK4" s="194"/>
      <c r="BL4" s="194"/>
      <c r="BM4" s="194"/>
      <c r="BN4" s="194"/>
      <c r="BO4" s="194"/>
      <c r="BP4" s="194"/>
      <c r="BQ4" s="194"/>
      <c r="BR4" s="194"/>
      <c r="BS4" s="194"/>
      <c r="BT4" s="194"/>
      <c r="BU4" s="194"/>
      <c r="BV4" s="194"/>
      <c r="BW4" s="194"/>
      <c r="BX4" s="194"/>
      <c r="BY4" s="195"/>
      <c r="BZ4" s="197" t="s">
        <v>7</v>
      </c>
      <c r="CA4" s="198"/>
      <c r="CB4" s="198"/>
      <c r="CC4" s="198"/>
      <c r="CD4" s="198"/>
      <c r="CE4" s="198"/>
      <c r="CF4" s="198"/>
      <c r="CG4" s="198"/>
      <c r="CH4" s="198"/>
      <c r="CI4" s="198"/>
      <c r="CJ4" s="198"/>
      <c r="CK4" s="198"/>
      <c r="CL4" s="198"/>
      <c r="CM4" s="198"/>
      <c r="CN4" s="198"/>
      <c r="CO4" s="198"/>
      <c r="CP4" s="198"/>
      <c r="CQ4" s="198"/>
      <c r="CR4" s="198"/>
      <c r="CS4" s="198"/>
      <c r="CT4" s="198"/>
      <c r="CU4" s="198"/>
      <c r="CV4" s="198"/>
      <c r="CW4" s="198"/>
      <c r="CX4" s="199"/>
    </row>
    <row r="5" spans="2:102" ht="30" customHeight="1" thickBot="1">
      <c r="B5" s="204"/>
      <c r="C5" s="12" t="s">
        <v>12</v>
      </c>
      <c r="D5" s="150" t="s">
        <v>20</v>
      </c>
      <c r="E5" s="151" t="s">
        <v>21</v>
      </c>
      <c r="F5" s="171" t="s">
        <v>22</v>
      </c>
      <c r="G5" s="150" t="s">
        <v>23</v>
      </c>
      <c r="H5" s="174" t="s">
        <v>25</v>
      </c>
      <c r="I5" s="174" t="s">
        <v>26</v>
      </c>
      <c r="J5" s="174" t="s">
        <v>27</v>
      </c>
      <c r="K5" s="174" t="s">
        <v>28</v>
      </c>
      <c r="L5" s="12" t="s">
        <v>29</v>
      </c>
      <c r="M5" s="12" t="s">
        <v>30</v>
      </c>
      <c r="N5" s="12" t="s">
        <v>31</v>
      </c>
      <c r="O5" s="12" t="s">
        <v>32</v>
      </c>
      <c r="P5" s="12" t="s">
        <v>34</v>
      </c>
      <c r="Q5" s="12" t="s">
        <v>35</v>
      </c>
      <c r="R5" s="12" t="s">
        <v>36</v>
      </c>
      <c r="S5" s="12" t="s">
        <v>37</v>
      </c>
      <c r="T5" s="12" t="s">
        <v>38</v>
      </c>
      <c r="U5" s="12" t="s">
        <v>39</v>
      </c>
      <c r="V5" s="12" t="s">
        <v>40</v>
      </c>
      <c r="W5" s="12" t="s">
        <v>41</v>
      </c>
      <c r="X5" s="12" t="s">
        <v>42</v>
      </c>
      <c r="Y5" s="12" t="s">
        <v>43</v>
      </c>
      <c r="Z5" s="12" t="s">
        <v>44</v>
      </c>
      <c r="AA5" s="176" t="s">
        <v>45</v>
      </c>
      <c r="AB5" s="181" t="s">
        <v>12</v>
      </c>
      <c r="AC5" s="150" t="s">
        <v>20</v>
      </c>
      <c r="AD5" s="151" t="s">
        <v>21</v>
      </c>
      <c r="AE5" s="171" t="s">
        <v>22</v>
      </c>
      <c r="AF5" s="150" t="s">
        <v>23</v>
      </c>
      <c r="AG5" s="174" t="s">
        <v>25</v>
      </c>
      <c r="AH5" s="174" t="s">
        <v>26</v>
      </c>
      <c r="AI5" s="174" t="s">
        <v>27</v>
      </c>
      <c r="AJ5" s="175" t="s">
        <v>28</v>
      </c>
      <c r="AK5" s="12" t="s">
        <v>29</v>
      </c>
      <c r="AL5" s="12" t="s">
        <v>30</v>
      </c>
      <c r="AM5" s="12" t="s">
        <v>31</v>
      </c>
      <c r="AN5" s="12" t="s">
        <v>32</v>
      </c>
      <c r="AO5" s="12" t="s">
        <v>34</v>
      </c>
      <c r="AP5" s="12" t="s">
        <v>35</v>
      </c>
      <c r="AQ5" s="12" t="s">
        <v>36</v>
      </c>
      <c r="AR5" s="12" t="s">
        <v>37</v>
      </c>
      <c r="AS5" s="12" t="s">
        <v>38</v>
      </c>
      <c r="AT5" s="12" t="s">
        <v>39</v>
      </c>
      <c r="AU5" s="12" t="s">
        <v>40</v>
      </c>
      <c r="AV5" s="12" t="s">
        <v>41</v>
      </c>
      <c r="AW5" s="12" t="s">
        <v>42</v>
      </c>
      <c r="AX5" s="12" t="s">
        <v>43</v>
      </c>
      <c r="AY5" s="12" t="s">
        <v>44</v>
      </c>
      <c r="AZ5" s="176" t="s">
        <v>45</v>
      </c>
      <c r="BA5" s="181" t="s">
        <v>12</v>
      </c>
      <c r="BB5" s="150" t="s">
        <v>20</v>
      </c>
      <c r="BC5" s="151" t="s">
        <v>21</v>
      </c>
      <c r="BD5" s="171" t="s">
        <v>22</v>
      </c>
      <c r="BE5" s="150" t="s">
        <v>23</v>
      </c>
      <c r="BF5" s="174" t="s">
        <v>25</v>
      </c>
      <c r="BG5" s="174" t="s">
        <v>26</v>
      </c>
      <c r="BH5" s="174" t="s">
        <v>27</v>
      </c>
      <c r="BI5" s="175" t="s">
        <v>28</v>
      </c>
      <c r="BJ5" s="12" t="s">
        <v>29</v>
      </c>
      <c r="BK5" s="12" t="s">
        <v>30</v>
      </c>
      <c r="BL5" s="12" t="s">
        <v>31</v>
      </c>
      <c r="BM5" s="12" t="s">
        <v>32</v>
      </c>
      <c r="BN5" s="12" t="s">
        <v>34</v>
      </c>
      <c r="BO5" s="12" t="s">
        <v>35</v>
      </c>
      <c r="BP5" s="12" t="s">
        <v>36</v>
      </c>
      <c r="BQ5" s="12" t="s">
        <v>37</v>
      </c>
      <c r="BR5" s="12" t="s">
        <v>38</v>
      </c>
      <c r="BS5" s="12" t="s">
        <v>39</v>
      </c>
      <c r="BT5" s="12" t="s">
        <v>40</v>
      </c>
      <c r="BU5" s="12" t="s">
        <v>41</v>
      </c>
      <c r="BV5" s="12" t="s">
        <v>42</v>
      </c>
      <c r="BW5" s="12" t="s">
        <v>43</v>
      </c>
      <c r="BX5" s="12" t="s">
        <v>44</v>
      </c>
      <c r="BY5" s="176" t="s">
        <v>45</v>
      </c>
      <c r="BZ5" s="13" t="s">
        <v>13</v>
      </c>
      <c r="CA5" s="153" t="s">
        <v>20</v>
      </c>
      <c r="CB5" s="154" t="s">
        <v>21</v>
      </c>
      <c r="CC5" s="172" t="s">
        <v>24</v>
      </c>
      <c r="CD5" s="153" t="s">
        <v>23</v>
      </c>
      <c r="CE5" s="173" t="s">
        <v>25</v>
      </c>
      <c r="CF5" s="173" t="s">
        <v>26</v>
      </c>
      <c r="CG5" s="173" t="s">
        <v>27</v>
      </c>
      <c r="CH5" s="174" t="s">
        <v>28</v>
      </c>
      <c r="CI5" s="12" t="s">
        <v>29</v>
      </c>
      <c r="CJ5" s="12" t="s">
        <v>30</v>
      </c>
      <c r="CK5" s="12" t="s">
        <v>31</v>
      </c>
      <c r="CL5" s="12" t="s">
        <v>32</v>
      </c>
      <c r="CM5" s="12" t="s">
        <v>34</v>
      </c>
      <c r="CN5" s="12" t="s">
        <v>35</v>
      </c>
      <c r="CO5" s="12" t="s">
        <v>36</v>
      </c>
      <c r="CP5" s="12" t="s">
        <v>37</v>
      </c>
      <c r="CQ5" s="12" t="s">
        <v>38</v>
      </c>
      <c r="CR5" s="12" t="s">
        <v>39</v>
      </c>
      <c r="CS5" s="12" t="s">
        <v>40</v>
      </c>
      <c r="CT5" s="12" t="s">
        <v>41</v>
      </c>
      <c r="CU5" s="12" t="s">
        <v>42</v>
      </c>
      <c r="CV5" s="12" t="s">
        <v>43</v>
      </c>
      <c r="CW5" s="12" t="s">
        <v>44</v>
      </c>
      <c r="CX5" s="176" t="s">
        <v>45</v>
      </c>
    </row>
    <row r="6" spans="2:102" s="125" customFormat="1" ht="29.25" customHeight="1">
      <c r="B6" s="128" t="s">
        <v>9</v>
      </c>
      <c r="C6" s="129">
        <f aca="true" t="shared" si="0" ref="C6:S6">SUM(C7:C9)</f>
        <v>5.280256</v>
      </c>
      <c r="D6" s="129">
        <f t="shared" si="0"/>
        <v>67.10362500000001</v>
      </c>
      <c r="E6" s="129">
        <f t="shared" si="0"/>
        <v>13.434909000000001</v>
      </c>
      <c r="F6" s="129">
        <f t="shared" si="0"/>
        <v>11.104914</v>
      </c>
      <c r="G6" s="131">
        <f t="shared" si="0"/>
        <v>12.665899</v>
      </c>
      <c r="H6" s="131">
        <f t="shared" si="0"/>
        <v>19.963645</v>
      </c>
      <c r="I6" s="131">
        <f t="shared" si="0"/>
        <v>14.43475</v>
      </c>
      <c r="J6" s="131">
        <f t="shared" si="0"/>
        <v>33.30378</v>
      </c>
      <c r="K6" s="130">
        <f t="shared" si="0"/>
        <v>23.362002</v>
      </c>
      <c r="L6" s="130">
        <f t="shared" si="0"/>
        <v>24.079138999999998</v>
      </c>
      <c r="M6" s="130">
        <f t="shared" si="0"/>
        <v>26.75629</v>
      </c>
      <c r="N6" s="130">
        <f t="shared" si="0"/>
        <v>33.673688</v>
      </c>
      <c r="O6" s="130">
        <f t="shared" si="0"/>
        <v>33.809626</v>
      </c>
      <c r="P6" s="130">
        <f t="shared" si="0"/>
        <v>33.38032</v>
      </c>
      <c r="Q6" s="130">
        <f t="shared" si="0"/>
        <v>34.995807</v>
      </c>
      <c r="R6" s="130">
        <f t="shared" si="0"/>
        <v>37.866335</v>
      </c>
      <c r="S6" s="130">
        <f t="shared" si="0"/>
        <v>42.208595</v>
      </c>
      <c r="T6" s="130"/>
      <c r="U6" s="130"/>
      <c r="V6" s="130"/>
      <c r="W6" s="130"/>
      <c r="X6" s="130"/>
      <c r="Y6" s="130"/>
      <c r="Z6" s="130"/>
      <c r="AA6" s="144"/>
      <c r="AB6" s="188">
        <f aca="true" t="shared" si="1" ref="AB6:AR6">SUM(AB7:AB9)</f>
        <v>114.892023</v>
      </c>
      <c r="AC6" s="133">
        <f t="shared" si="1"/>
        <v>245.34373899999997</v>
      </c>
      <c r="AD6" s="133">
        <f t="shared" si="1"/>
        <v>238.311168</v>
      </c>
      <c r="AE6" s="133">
        <f t="shared" si="1"/>
        <v>247.00481600000003</v>
      </c>
      <c r="AF6" s="130">
        <f t="shared" si="1"/>
        <v>70.43172799999999</v>
      </c>
      <c r="AG6" s="130">
        <f t="shared" si="1"/>
        <v>114.109238</v>
      </c>
      <c r="AH6" s="130">
        <f t="shared" si="1"/>
        <v>139.848782</v>
      </c>
      <c r="AI6" s="130">
        <f t="shared" si="1"/>
        <v>168.13958100000002</v>
      </c>
      <c r="AJ6" s="130">
        <f t="shared" si="1"/>
        <v>173.976942</v>
      </c>
      <c r="AK6" s="130">
        <f t="shared" si="1"/>
        <v>196.16521699999998</v>
      </c>
      <c r="AL6" s="130">
        <f t="shared" si="1"/>
        <v>178.35652100000001</v>
      </c>
      <c r="AM6" s="130">
        <f t="shared" si="1"/>
        <v>185.45300799999998</v>
      </c>
      <c r="AN6" s="130">
        <f t="shared" si="1"/>
        <v>185.0197</v>
      </c>
      <c r="AO6" s="130">
        <f t="shared" si="1"/>
        <v>197.138472</v>
      </c>
      <c r="AP6" s="130">
        <f t="shared" si="1"/>
        <v>191.635129</v>
      </c>
      <c r="AQ6" s="130">
        <f t="shared" si="1"/>
        <v>170.696551</v>
      </c>
      <c r="AR6" s="130">
        <f t="shared" si="1"/>
        <v>173.269919</v>
      </c>
      <c r="AS6" s="130"/>
      <c r="AT6" s="130"/>
      <c r="AU6" s="130"/>
      <c r="AV6" s="130"/>
      <c r="AW6" s="130"/>
      <c r="AX6" s="130"/>
      <c r="AY6" s="130"/>
      <c r="AZ6" s="144"/>
      <c r="BA6" s="141">
        <f aca="true" t="shared" si="2" ref="BA6:BQ6">SUM(BA7:BA9)</f>
        <v>0.018884</v>
      </c>
      <c r="BB6" s="135">
        <f t="shared" si="2"/>
        <v>0.018884</v>
      </c>
      <c r="BC6" s="135">
        <f t="shared" si="2"/>
        <v>0.091249</v>
      </c>
      <c r="BD6" s="135">
        <f t="shared" si="2"/>
        <v>0.091249</v>
      </c>
      <c r="BE6" s="135">
        <f t="shared" si="2"/>
        <v>0.072365</v>
      </c>
      <c r="BF6" s="135">
        <f t="shared" si="2"/>
        <v>0.072365</v>
      </c>
      <c r="BG6" s="135">
        <f t="shared" si="2"/>
        <v>0.072365</v>
      </c>
      <c r="BH6" s="135">
        <f t="shared" si="2"/>
        <v>0</v>
      </c>
      <c r="BI6" s="136">
        <f t="shared" si="2"/>
        <v>0</v>
      </c>
      <c r="BJ6" s="136">
        <f t="shared" si="2"/>
        <v>0</v>
      </c>
      <c r="BK6" s="136">
        <f t="shared" si="2"/>
        <v>0</v>
      </c>
      <c r="BL6" s="136">
        <f t="shared" si="2"/>
        <v>0</v>
      </c>
      <c r="BM6" s="136">
        <f t="shared" si="2"/>
        <v>0</v>
      </c>
      <c r="BN6" s="136">
        <f t="shared" si="2"/>
        <v>0</v>
      </c>
      <c r="BO6" s="136">
        <f t="shared" si="2"/>
        <v>0</v>
      </c>
      <c r="BP6" s="136">
        <f t="shared" si="2"/>
        <v>0</v>
      </c>
      <c r="BQ6" s="136">
        <f t="shared" si="2"/>
        <v>0</v>
      </c>
      <c r="BR6" s="136"/>
      <c r="BS6" s="136"/>
      <c r="BT6" s="136"/>
      <c r="BU6" s="136"/>
      <c r="BV6" s="136"/>
      <c r="BW6" s="136"/>
      <c r="BX6" s="136"/>
      <c r="BY6" s="144"/>
      <c r="BZ6" s="147">
        <f aca="true" t="shared" si="3" ref="BZ6:CL6">SUM(BZ7:BZ9)</f>
        <v>120.191163</v>
      </c>
      <c r="CA6" s="138">
        <f t="shared" si="3"/>
        <v>312.466248</v>
      </c>
      <c r="CB6" s="138">
        <f t="shared" si="3"/>
        <v>251.837326</v>
      </c>
      <c r="CC6" s="158">
        <f t="shared" si="3"/>
        <v>258.200979</v>
      </c>
      <c r="CD6" s="147">
        <f t="shared" si="3"/>
        <v>83.169992</v>
      </c>
      <c r="CE6" s="138">
        <f t="shared" si="3"/>
        <v>134.145248</v>
      </c>
      <c r="CF6" s="138">
        <f t="shared" si="3"/>
        <v>154.355897</v>
      </c>
      <c r="CG6" s="138">
        <f t="shared" si="3"/>
        <v>201.443361</v>
      </c>
      <c r="CH6" s="138">
        <f t="shared" si="3"/>
        <v>197.338944</v>
      </c>
      <c r="CI6" s="130">
        <f t="shared" si="3"/>
        <v>220.24435599999998</v>
      </c>
      <c r="CJ6" s="130">
        <f t="shared" si="3"/>
        <v>205.11281100000002</v>
      </c>
      <c r="CK6" s="130">
        <f t="shared" si="3"/>
        <v>219.12669599999998</v>
      </c>
      <c r="CL6" s="130">
        <f t="shared" si="3"/>
        <v>218.82932599999998</v>
      </c>
      <c r="CM6" s="130">
        <f>SUM(CM7:CM9)</f>
        <v>230.51879200000002</v>
      </c>
      <c r="CN6" s="130">
        <f aca="true" t="shared" si="4" ref="CN6:CW6">SUM(CN7:CN9)</f>
        <v>226.63093600000002</v>
      </c>
      <c r="CO6" s="130">
        <f t="shared" si="4"/>
        <v>208.562886</v>
      </c>
      <c r="CP6" s="130">
        <f t="shared" si="4"/>
        <v>215.478514</v>
      </c>
      <c r="CQ6" s="130">
        <f t="shared" si="4"/>
        <v>0</v>
      </c>
      <c r="CR6" s="130">
        <f t="shared" si="4"/>
        <v>0</v>
      </c>
      <c r="CS6" s="130">
        <f t="shared" si="4"/>
        <v>0</v>
      </c>
      <c r="CT6" s="130">
        <f t="shared" si="4"/>
        <v>0</v>
      </c>
      <c r="CU6" s="130">
        <f t="shared" si="4"/>
        <v>0</v>
      </c>
      <c r="CV6" s="130">
        <f t="shared" si="4"/>
        <v>0</v>
      </c>
      <c r="CW6" s="130">
        <f t="shared" si="4"/>
        <v>0</v>
      </c>
      <c r="CX6" s="144"/>
    </row>
    <row r="7" spans="1:102" ht="12.75">
      <c r="A7" s="15"/>
      <c r="B7" s="16" t="s">
        <v>2</v>
      </c>
      <c r="C7" s="18">
        <v>2.844627</v>
      </c>
      <c r="D7" s="18">
        <v>10.076185</v>
      </c>
      <c r="E7" s="18">
        <v>3.220885</v>
      </c>
      <c r="F7" s="18">
        <v>2.299222</v>
      </c>
      <c r="G7" s="2">
        <v>1.599609</v>
      </c>
      <c r="H7" s="18">
        <v>9.043122</v>
      </c>
      <c r="I7" s="18">
        <v>1.390021</v>
      </c>
      <c r="J7" s="18">
        <v>13.421762</v>
      </c>
      <c r="K7" s="18">
        <v>10.7047</v>
      </c>
      <c r="L7" s="18">
        <v>11.30641</v>
      </c>
      <c r="M7" s="18">
        <v>13.211443</v>
      </c>
      <c r="N7" s="18">
        <v>8.618549</v>
      </c>
      <c r="O7" s="18">
        <v>9.396805</v>
      </c>
      <c r="P7" s="18">
        <v>6.916694</v>
      </c>
      <c r="Q7" s="18">
        <v>5.785506</v>
      </c>
      <c r="R7" s="18">
        <v>8.315326</v>
      </c>
      <c r="S7" s="18">
        <v>16.022341</v>
      </c>
      <c r="T7" s="18"/>
      <c r="U7" s="18"/>
      <c r="V7" s="18"/>
      <c r="W7" s="18"/>
      <c r="X7" s="18"/>
      <c r="Y7" s="18"/>
      <c r="Z7" s="18"/>
      <c r="AA7" s="169"/>
      <c r="AB7" s="189">
        <v>78.422204</v>
      </c>
      <c r="AC7" s="18">
        <v>147.93456</v>
      </c>
      <c r="AD7" s="18">
        <v>77.08034</v>
      </c>
      <c r="AE7" s="18">
        <v>86.072535</v>
      </c>
      <c r="AF7" s="18">
        <v>38.815096</v>
      </c>
      <c r="AG7" s="18">
        <v>70.277201</v>
      </c>
      <c r="AH7" s="18">
        <v>46.14445</v>
      </c>
      <c r="AI7" s="18">
        <v>69.887875</v>
      </c>
      <c r="AJ7" s="18">
        <v>74.122325</v>
      </c>
      <c r="AK7" s="18">
        <v>78.259197</v>
      </c>
      <c r="AL7" s="18">
        <v>71.863692</v>
      </c>
      <c r="AM7" s="18">
        <v>66.074549</v>
      </c>
      <c r="AN7" s="18">
        <v>80.364235</v>
      </c>
      <c r="AO7" s="18">
        <v>86.433974</v>
      </c>
      <c r="AP7" s="18">
        <v>84.920201</v>
      </c>
      <c r="AQ7" s="18">
        <v>76.964923</v>
      </c>
      <c r="AR7" s="18">
        <v>81.876065</v>
      </c>
      <c r="AS7" s="18"/>
      <c r="AT7" s="18"/>
      <c r="AU7" s="18"/>
      <c r="AV7" s="18"/>
      <c r="AW7" s="18"/>
      <c r="AX7" s="18"/>
      <c r="AY7" s="18"/>
      <c r="AZ7" s="169"/>
      <c r="BA7" s="21"/>
      <c r="BB7" s="22"/>
      <c r="BC7" s="22"/>
      <c r="BD7" s="23"/>
      <c r="BE7" s="21"/>
      <c r="BF7" s="22"/>
      <c r="BG7" s="22"/>
      <c r="BH7" s="22"/>
      <c r="BI7" s="22"/>
      <c r="BJ7" s="18"/>
      <c r="BK7" s="18"/>
      <c r="BL7" s="18"/>
      <c r="BM7" s="18"/>
      <c r="BN7" s="18"/>
      <c r="BO7" s="18"/>
      <c r="BP7" s="18"/>
      <c r="BQ7" s="18"/>
      <c r="BR7" s="18"/>
      <c r="BS7" s="18"/>
      <c r="BT7" s="18"/>
      <c r="BU7" s="18"/>
      <c r="BV7" s="18"/>
      <c r="BW7" s="18"/>
      <c r="BX7" s="18"/>
      <c r="BY7" s="169"/>
      <c r="BZ7" s="24">
        <f aca="true" t="shared" si="5" ref="BZ7:CM9">C7+AB7+BA7</f>
        <v>81.266831</v>
      </c>
      <c r="CA7" s="26">
        <f t="shared" si="5"/>
        <v>158.01074500000001</v>
      </c>
      <c r="CB7" s="26">
        <f t="shared" si="5"/>
        <v>80.301225</v>
      </c>
      <c r="CC7" s="161">
        <f t="shared" si="5"/>
        <v>88.371757</v>
      </c>
      <c r="CD7" s="24">
        <f t="shared" si="5"/>
        <v>40.414705</v>
      </c>
      <c r="CE7" s="26">
        <f t="shared" si="5"/>
        <v>79.320323</v>
      </c>
      <c r="CF7" s="26">
        <f t="shared" si="5"/>
        <v>47.534470999999996</v>
      </c>
      <c r="CG7" s="26">
        <f t="shared" si="5"/>
        <v>83.309637</v>
      </c>
      <c r="CH7" s="26">
        <f t="shared" si="5"/>
        <v>84.827025</v>
      </c>
      <c r="CI7" s="18">
        <f>L7+AK7+BJ7</f>
        <v>89.565607</v>
      </c>
      <c r="CJ7" s="18">
        <f t="shared" si="5"/>
        <v>85.075135</v>
      </c>
      <c r="CK7" s="18">
        <f t="shared" si="5"/>
        <v>74.693098</v>
      </c>
      <c r="CL7" s="18">
        <f t="shared" si="5"/>
        <v>89.76104</v>
      </c>
      <c r="CM7" s="18">
        <f>P7+AO7+BN7</f>
        <v>93.35066800000001</v>
      </c>
      <c r="CN7" s="18">
        <f aca="true" t="shared" si="6" ref="CN7:CW9">Q7+AP7+BO7</f>
        <v>90.705707</v>
      </c>
      <c r="CO7" s="18">
        <f t="shared" si="6"/>
        <v>85.280249</v>
      </c>
      <c r="CP7" s="18">
        <f t="shared" si="6"/>
        <v>97.898406</v>
      </c>
      <c r="CQ7" s="18">
        <f t="shared" si="6"/>
        <v>0</v>
      </c>
      <c r="CR7" s="18">
        <f t="shared" si="6"/>
        <v>0</v>
      </c>
      <c r="CS7" s="18">
        <f t="shared" si="6"/>
        <v>0</v>
      </c>
      <c r="CT7" s="18">
        <f t="shared" si="6"/>
        <v>0</v>
      </c>
      <c r="CU7" s="18">
        <f t="shared" si="6"/>
        <v>0</v>
      </c>
      <c r="CV7" s="18">
        <f t="shared" si="6"/>
        <v>0</v>
      </c>
      <c r="CW7" s="18">
        <f t="shared" si="6"/>
        <v>0</v>
      </c>
      <c r="CX7" s="169"/>
    </row>
    <row r="8" spans="1:102" ht="12.75">
      <c r="A8" s="15"/>
      <c r="B8" s="16" t="s">
        <v>3</v>
      </c>
      <c r="C8" s="18">
        <v>1.50587</v>
      </c>
      <c r="D8" s="18">
        <v>53.329794</v>
      </c>
      <c r="E8" s="18">
        <v>7.767569</v>
      </c>
      <c r="F8" s="18">
        <v>6.88646</v>
      </c>
      <c r="G8" s="2">
        <v>9.146986</v>
      </c>
      <c r="H8" s="18">
        <v>8.553304</v>
      </c>
      <c r="I8" s="18">
        <v>9.489623</v>
      </c>
      <c r="J8" s="18">
        <v>15.089802</v>
      </c>
      <c r="K8" s="18">
        <v>5.566172</v>
      </c>
      <c r="L8" s="18">
        <v>6.996499</v>
      </c>
      <c r="M8" s="18">
        <v>6.059835</v>
      </c>
      <c r="N8" s="18">
        <v>11.105066</v>
      </c>
      <c r="O8" s="18">
        <v>11.563628</v>
      </c>
      <c r="P8" s="18">
        <v>13.360861</v>
      </c>
      <c r="Q8" s="18">
        <v>14.909024</v>
      </c>
      <c r="R8" s="18">
        <v>15.081863</v>
      </c>
      <c r="S8" s="18">
        <v>13.328409</v>
      </c>
      <c r="T8" s="18"/>
      <c r="U8" s="18"/>
      <c r="V8" s="18"/>
      <c r="W8" s="18"/>
      <c r="X8" s="18"/>
      <c r="Y8" s="18"/>
      <c r="Z8" s="18"/>
      <c r="AA8" s="169"/>
      <c r="AB8" s="189">
        <v>21.223686</v>
      </c>
      <c r="AC8" s="18">
        <v>87.231062</v>
      </c>
      <c r="AD8" s="18">
        <v>148.364748</v>
      </c>
      <c r="AE8" s="18">
        <v>137.669126</v>
      </c>
      <c r="AF8" s="18">
        <v>20.797147</v>
      </c>
      <c r="AG8" s="18">
        <v>36.044769</v>
      </c>
      <c r="AH8" s="18">
        <v>83.732496</v>
      </c>
      <c r="AI8" s="18">
        <v>77.896591</v>
      </c>
      <c r="AJ8" s="18">
        <v>69.018075</v>
      </c>
      <c r="AK8" s="18">
        <v>79.585122</v>
      </c>
      <c r="AL8" s="18">
        <v>69.944793</v>
      </c>
      <c r="AM8" s="18">
        <v>81.591183</v>
      </c>
      <c r="AN8" s="18">
        <v>59.868529</v>
      </c>
      <c r="AO8" s="18">
        <v>63.440784</v>
      </c>
      <c r="AP8" s="18">
        <v>63.17383</v>
      </c>
      <c r="AQ8" s="18">
        <v>51.740178</v>
      </c>
      <c r="AR8" s="18">
        <v>50.711384</v>
      </c>
      <c r="AS8" s="18"/>
      <c r="AT8" s="18"/>
      <c r="AU8" s="18"/>
      <c r="AV8" s="18"/>
      <c r="AW8" s="18"/>
      <c r="AX8" s="18"/>
      <c r="AY8" s="18"/>
      <c r="AZ8" s="169"/>
      <c r="BA8" s="21"/>
      <c r="BB8" s="22"/>
      <c r="BC8" s="19">
        <v>0.072365</v>
      </c>
      <c r="BD8" s="163">
        <v>0.072365</v>
      </c>
      <c r="BE8" s="165">
        <v>0.072365</v>
      </c>
      <c r="BF8" s="19"/>
      <c r="BG8" s="19"/>
      <c r="BH8" s="19"/>
      <c r="BI8" s="19"/>
      <c r="BJ8" s="18"/>
      <c r="BK8" s="18"/>
      <c r="BL8" s="18"/>
      <c r="BM8" s="18"/>
      <c r="BN8" s="18"/>
      <c r="BO8" s="18"/>
      <c r="BP8" s="18"/>
      <c r="BQ8" s="18"/>
      <c r="BR8" s="18"/>
      <c r="BS8" s="18"/>
      <c r="BT8" s="18"/>
      <c r="BU8" s="18"/>
      <c r="BV8" s="18"/>
      <c r="BW8" s="18"/>
      <c r="BX8" s="18"/>
      <c r="BY8" s="169"/>
      <c r="BZ8" s="24">
        <f t="shared" si="5"/>
        <v>22.729556000000002</v>
      </c>
      <c r="CA8" s="26">
        <f t="shared" si="5"/>
        <v>140.560856</v>
      </c>
      <c r="CB8" s="26">
        <f t="shared" si="5"/>
        <v>156.204682</v>
      </c>
      <c r="CC8" s="161">
        <f t="shared" si="5"/>
        <v>144.627951</v>
      </c>
      <c r="CD8" s="24">
        <f t="shared" si="5"/>
        <v>30.016498000000002</v>
      </c>
      <c r="CE8" s="26">
        <f t="shared" si="5"/>
        <v>44.598073</v>
      </c>
      <c r="CF8" s="26">
        <f t="shared" si="5"/>
        <v>93.22211899999999</v>
      </c>
      <c r="CG8" s="26">
        <f t="shared" si="5"/>
        <v>92.986393</v>
      </c>
      <c r="CH8" s="26">
        <f t="shared" si="5"/>
        <v>74.58424699999999</v>
      </c>
      <c r="CI8" s="18">
        <f t="shared" si="5"/>
        <v>86.581621</v>
      </c>
      <c r="CJ8" s="18">
        <f t="shared" si="5"/>
        <v>76.004628</v>
      </c>
      <c r="CK8" s="18">
        <f t="shared" si="5"/>
        <v>92.696249</v>
      </c>
      <c r="CL8" s="18">
        <f t="shared" si="5"/>
        <v>71.432157</v>
      </c>
      <c r="CM8" s="18">
        <f t="shared" si="5"/>
        <v>76.80164500000001</v>
      </c>
      <c r="CN8" s="18">
        <f t="shared" si="6"/>
        <v>78.082854</v>
      </c>
      <c r="CO8" s="18">
        <f t="shared" si="6"/>
        <v>66.822041</v>
      </c>
      <c r="CP8" s="18">
        <f t="shared" si="6"/>
        <v>64.039793</v>
      </c>
      <c r="CQ8" s="18">
        <f t="shared" si="6"/>
        <v>0</v>
      </c>
      <c r="CR8" s="18">
        <f t="shared" si="6"/>
        <v>0</v>
      </c>
      <c r="CS8" s="18">
        <f t="shared" si="6"/>
        <v>0</v>
      </c>
      <c r="CT8" s="18">
        <f t="shared" si="6"/>
        <v>0</v>
      </c>
      <c r="CU8" s="18">
        <f t="shared" si="6"/>
        <v>0</v>
      </c>
      <c r="CV8" s="18">
        <f t="shared" si="6"/>
        <v>0</v>
      </c>
      <c r="CW8" s="18">
        <f t="shared" si="6"/>
        <v>0</v>
      </c>
      <c r="CX8" s="169"/>
    </row>
    <row r="9" spans="1:102" ht="12.75">
      <c r="A9" s="15"/>
      <c r="B9" s="16" t="s">
        <v>4</v>
      </c>
      <c r="C9" s="18">
        <v>0.929759</v>
      </c>
      <c r="D9" s="18">
        <v>3.697646</v>
      </c>
      <c r="E9" s="18">
        <v>2.446455</v>
      </c>
      <c r="F9" s="18">
        <v>1.919232</v>
      </c>
      <c r="G9" s="2">
        <v>1.919304</v>
      </c>
      <c r="H9" s="18">
        <v>2.367219</v>
      </c>
      <c r="I9" s="18">
        <v>3.555106</v>
      </c>
      <c r="J9" s="18">
        <v>4.792216</v>
      </c>
      <c r="K9" s="18">
        <v>7.09113</v>
      </c>
      <c r="L9" s="18">
        <v>5.77623</v>
      </c>
      <c r="M9" s="18">
        <v>7.485012</v>
      </c>
      <c r="N9" s="18">
        <v>13.950073</v>
      </c>
      <c r="O9" s="18">
        <v>12.849193</v>
      </c>
      <c r="P9" s="18">
        <v>13.102765</v>
      </c>
      <c r="Q9" s="18">
        <v>14.301277</v>
      </c>
      <c r="R9" s="18">
        <v>14.469146</v>
      </c>
      <c r="S9" s="18">
        <v>12.857845</v>
      </c>
      <c r="T9" s="18"/>
      <c r="U9" s="18"/>
      <c r="V9" s="18"/>
      <c r="W9" s="18"/>
      <c r="X9" s="18"/>
      <c r="Y9" s="18"/>
      <c r="Z9" s="18"/>
      <c r="AA9" s="169"/>
      <c r="AB9" s="189">
        <v>15.246133</v>
      </c>
      <c r="AC9" s="18">
        <v>10.178117</v>
      </c>
      <c r="AD9" s="18">
        <v>12.86608</v>
      </c>
      <c r="AE9" s="18">
        <v>23.263155</v>
      </c>
      <c r="AF9" s="18">
        <v>10.819485</v>
      </c>
      <c r="AG9" s="18">
        <v>7.787268</v>
      </c>
      <c r="AH9" s="18">
        <v>9.971836</v>
      </c>
      <c r="AI9" s="18">
        <v>20.355115</v>
      </c>
      <c r="AJ9" s="18">
        <v>30.836542</v>
      </c>
      <c r="AK9" s="18">
        <v>38.320898</v>
      </c>
      <c r="AL9" s="18">
        <v>36.548036</v>
      </c>
      <c r="AM9" s="18">
        <v>37.787276</v>
      </c>
      <c r="AN9" s="18">
        <v>44.786936</v>
      </c>
      <c r="AO9" s="18">
        <v>47.263714</v>
      </c>
      <c r="AP9" s="18">
        <v>43.541098</v>
      </c>
      <c r="AQ9" s="18">
        <v>41.99145</v>
      </c>
      <c r="AR9" s="18">
        <v>40.68247</v>
      </c>
      <c r="AS9" s="18"/>
      <c r="AT9" s="18"/>
      <c r="AU9" s="18"/>
      <c r="AV9" s="18"/>
      <c r="AW9" s="18"/>
      <c r="AX9" s="18"/>
      <c r="AY9" s="18"/>
      <c r="AZ9" s="169"/>
      <c r="BA9" s="182">
        <v>0.018884</v>
      </c>
      <c r="BB9" s="27">
        <v>0.018884</v>
      </c>
      <c r="BC9" s="19">
        <v>0.018884</v>
      </c>
      <c r="BD9" s="164">
        <v>0.018884</v>
      </c>
      <c r="BE9" s="165"/>
      <c r="BF9" s="19">
        <v>0.072365</v>
      </c>
      <c r="BG9" s="19">
        <v>0.072365</v>
      </c>
      <c r="BH9" s="19">
        <v>0</v>
      </c>
      <c r="BI9" s="19"/>
      <c r="BJ9" s="18"/>
      <c r="BK9" s="18"/>
      <c r="BL9" s="18"/>
      <c r="BM9" s="18"/>
      <c r="BN9" s="18"/>
      <c r="BO9" s="18"/>
      <c r="BP9" s="18"/>
      <c r="BQ9" s="18"/>
      <c r="BR9" s="18"/>
      <c r="BS9" s="18"/>
      <c r="BT9" s="18"/>
      <c r="BU9" s="18"/>
      <c r="BV9" s="18"/>
      <c r="BW9" s="18"/>
      <c r="BX9" s="18"/>
      <c r="BY9" s="169"/>
      <c r="BZ9" s="24">
        <f t="shared" si="5"/>
        <v>16.194776</v>
      </c>
      <c r="CA9" s="26">
        <f t="shared" si="5"/>
        <v>13.894647</v>
      </c>
      <c r="CB9" s="26">
        <f t="shared" si="5"/>
        <v>15.331419</v>
      </c>
      <c r="CC9" s="161">
        <f t="shared" si="5"/>
        <v>25.201271000000002</v>
      </c>
      <c r="CD9" s="24">
        <f t="shared" si="5"/>
        <v>12.738789</v>
      </c>
      <c r="CE9" s="26">
        <f t="shared" si="5"/>
        <v>10.226852</v>
      </c>
      <c r="CF9" s="26">
        <f t="shared" si="5"/>
        <v>13.599307</v>
      </c>
      <c r="CG9" s="26">
        <f t="shared" si="5"/>
        <v>25.147331</v>
      </c>
      <c r="CH9" s="26">
        <f t="shared" si="5"/>
        <v>37.927672</v>
      </c>
      <c r="CI9" s="18">
        <f t="shared" si="5"/>
        <v>44.097128</v>
      </c>
      <c r="CJ9" s="18">
        <f t="shared" si="5"/>
        <v>44.033048</v>
      </c>
      <c r="CK9" s="18">
        <f t="shared" si="5"/>
        <v>51.737348999999995</v>
      </c>
      <c r="CL9" s="18">
        <f t="shared" si="5"/>
        <v>57.636129</v>
      </c>
      <c r="CM9" s="18">
        <f t="shared" si="5"/>
        <v>60.366479</v>
      </c>
      <c r="CN9" s="18">
        <f t="shared" si="6"/>
        <v>57.842375</v>
      </c>
      <c r="CO9" s="18">
        <f t="shared" si="6"/>
        <v>56.460596</v>
      </c>
      <c r="CP9" s="18">
        <f t="shared" si="6"/>
        <v>53.540315</v>
      </c>
      <c r="CQ9" s="18">
        <f t="shared" si="6"/>
        <v>0</v>
      </c>
      <c r="CR9" s="18">
        <f t="shared" si="6"/>
        <v>0</v>
      </c>
      <c r="CS9" s="18">
        <f t="shared" si="6"/>
        <v>0</v>
      </c>
      <c r="CT9" s="18">
        <f t="shared" si="6"/>
        <v>0</v>
      </c>
      <c r="CU9" s="18">
        <f t="shared" si="6"/>
        <v>0</v>
      </c>
      <c r="CV9" s="18">
        <f t="shared" si="6"/>
        <v>0</v>
      </c>
      <c r="CW9" s="18">
        <f t="shared" si="6"/>
        <v>0</v>
      </c>
      <c r="CX9" s="169"/>
    </row>
    <row r="10" spans="2:102" s="125" customFormat="1" ht="26.25">
      <c r="B10" s="126" t="s">
        <v>5</v>
      </c>
      <c r="C10" s="129">
        <f aca="true" t="shared" si="7" ref="C10:S10">SUM(C11:C13)</f>
        <v>0.33061700000000005</v>
      </c>
      <c r="D10" s="129">
        <f t="shared" si="7"/>
        <v>0.241529</v>
      </c>
      <c r="E10" s="129">
        <f t="shared" si="7"/>
        <v>0.319327</v>
      </c>
      <c r="F10" s="129">
        <f t="shared" si="7"/>
        <v>0.331829</v>
      </c>
      <c r="G10" s="129">
        <f t="shared" si="7"/>
        <v>0.31967300000000004</v>
      </c>
      <c r="H10" s="129">
        <f t="shared" si="7"/>
        <v>0.112931</v>
      </c>
      <c r="I10" s="129">
        <f t="shared" si="7"/>
        <v>0.32701600000000003</v>
      </c>
      <c r="J10" s="129">
        <f t="shared" si="7"/>
        <v>0.41027600000000003</v>
      </c>
      <c r="K10" s="129">
        <f t="shared" si="7"/>
        <v>0.319327</v>
      </c>
      <c r="L10" s="129">
        <f t="shared" si="7"/>
        <v>0.319327</v>
      </c>
      <c r="M10" s="131">
        <f t="shared" si="7"/>
        <v>0.36540799999999996</v>
      </c>
      <c r="N10" s="129">
        <f t="shared" si="7"/>
        <v>0.352417</v>
      </c>
      <c r="O10" s="129">
        <f t="shared" si="7"/>
        <v>0.377764</v>
      </c>
      <c r="P10" s="129">
        <f t="shared" si="7"/>
        <v>0.352417</v>
      </c>
      <c r="Q10" s="129">
        <f t="shared" si="7"/>
        <v>0.319327</v>
      </c>
      <c r="R10" s="129">
        <f t="shared" si="7"/>
        <v>0.319327</v>
      </c>
      <c r="S10" s="129">
        <f t="shared" si="7"/>
        <v>0.319327</v>
      </c>
      <c r="T10" s="129"/>
      <c r="U10" s="129"/>
      <c r="V10" s="129"/>
      <c r="W10" s="129"/>
      <c r="X10" s="129"/>
      <c r="Y10" s="129"/>
      <c r="Z10" s="129"/>
      <c r="AA10" s="139"/>
      <c r="AB10" s="134">
        <f aca="true" t="shared" si="8" ref="AB10:BD10">SUM(AB11:AB13)</f>
        <v>0.21292299999999997</v>
      </c>
      <c r="AC10" s="129">
        <f t="shared" si="8"/>
        <v>0.26857</v>
      </c>
      <c r="AD10" s="129">
        <f t="shared" si="8"/>
        <v>0.230416</v>
      </c>
      <c r="AE10" s="132">
        <f t="shared" si="8"/>
        <v>0.17881000000000002</v>
      </c>
      <c r="AF10" s="134">
        <f t="shared" si="8"/>
        <v>0.006301</v>
      </c>
      <c r="AG10" s="129">
        <f t="shared" si="8"/>
        <v>0.012375</v>
      </c>
      <c r="AH10" s="135">
        <f t="shared" si="8"/>
        <v>0.19551200000000002</v>
      </c>
      <c r="AI10" s="135">
        <f t="shared" si="8"/>
        <v>0.302569</v>
      </c>
      <c r="AJ10" s="135">
        <f t="shared" si="8"/>
        <v>0.732548</v>
      </c>
      <c r="AK10" s="135">
        <f t="shared" si="8"/>
        <v>0.7966949999999999</v>
      </c>
      <c r="AL10" s="135">
        <f t="shared" si="8"/>
        <v>0.6112719999999999</v>
      </c>
      <c r="AM10" s="135">
        <f t="shared" si="8"/>
        <v>0.777478</v>
      </c>
      <c r="AN10" s="135">
        <f t="shared" si="8"/>
        <v>1.0298910000000001</v>
      </c>
      <c r="AO10" s="135">
        <f t="shared" si="8"/>
        <v>0.906122</v>
      </c>
      <c r="AP10" s="135">
        <f t="shared" si="8"/>
        <v>1.082318</v>
      </c>
      <c r="AQ10" s="135">
        <f t="shared" si="8"/>
        <v>0.8716969999999999</v>
      </c>
      <c r="AR10" s="135">
        <f t="shared" si="8"/>
        <v>0.912764</v>
      </c>
      <c r="AS10" s="135"/>
      <c r="AT10" s="135"/>
      <c r="AU10" s="135"/>
      <c r="AV10" s="135"/>
      <c r="AW10" s="135"/>
      <c r="AX10" s="135"/>
      <c r="AY10" s="135"/>
      <c r="AZ10" s="139"/>
      <c r="BA10" s="155">
        <f t="shared" si="8"/>
        <v>0.002939</v>
      </c>
      <c r="BB10" s="135">
        <f t="shared" si="8"/>
        <v>0.004126</v>
      </c>
      <c r="BC10" s="135">
        <f t="shared" si="8"/>
        <v>0</v>
      </c>
      <c r="BD10" s="135">
        <f t="shared" si="8"/>
        <v>0</v>
      </c>
      <c r="BE10" s="155">
        <f>SUM(BE11:BE13)</f>
        <v>0</v>
      </c>
      <c r="BF10" s="135"/>
      <c r="BG10" s="135"/>
      <c r="BH10" s="135"/>
      <c r="BI10" s="135"/>
      <c r="BJ10" s="129"/>
      <c r="BK10" s="129"/>
      <c r="BL10" s="129"/>
      <c r="BM10" s="129"/>
      <c r="BN10" s="129"/>
      <c r="BO10" s="129"/>
      <c r="BP10" s="129"/>
      <c r="BQ10" s="129"/>
      <c r="BR10" s="129"/>
      <c r="BS10" s="129"/>
      <c r="BT10" s="129"/>
      <c r="BU10" s="129"/>
      <c r="BV10" s="129"/>
      <c r="BW10" s="129"/>
      <c r="BX10" s="129"/>
      <c r="BY10" s="139"/>
      <c r="BZ10" s="140">
        <f aca="true" t="shared" si="9" ref="BZ10:CL10">SUM(BZ11:BZ13)</f>
        <v>0.546479</v>
      </c>
      <c r="CA10" s="137">
        <f t="shared" si="9"/>
        <v>0.514225</v>
      </c>
      <c r="CB10" s="137">
        <f t="shared" si="9"/>
        <v>0.5497430000000001</v>
      </c>
      <c r="CC10" s="146">
        <f t="shared" si="9"/>
        <v>0.5106390000000001</v>
      </c>
      <c r="CD10" s="140">
        <f t="shared" si="9"/>
        <v>0.32597400000000004</v>
      </c>
      <c r="CE10" s="137">
        <f t="shared" si="9"/>
        <v>0.125306</v>
      </c>
      <c r="CF10" s="137">
        <f t="shared" si="9"/>
        <v>0.5225280000000001</v>
      </c>
      <c r="CG10" s="137">
        <f t="shared" si="9"/>
        <v>0.7128450000000001</v>
      </c>
      <c r="CH10" s="137">
        <f t="shared" si="9"/>
        <v>1.051875</v>
      </c>
      <c r="CI10" s="129">
        <f t="shared" si="9"/>
        <v>1.116022</v>
      </c>
      <c r="CJ10" s="129">
        <f t="shared" si="9"/>
        <v>0.9766799999999999</v>
      </c>
      <c r="CK10" s="129">
        <f t="shared" si="9"/>
        <v>1.129895</v>
      </c>
      <c r="CL10" s="129">
        <f t="shared" si="9"/>
        <v>1.407655</v>
      </c>
      <c r="CM10" s="129">
        <f>SUM(CM11:CM13)</f>
        <v>1.2585389999999999</v>
      </c>
      <c r="CN10" s="129">
        <f aca="true" t="shared" si="10" ref="CN10:CW10">SUM(CN11:CN13)</f>
        <v>1.401645</v>
      </c>
      <c r="CO10" s="129">
        <f t="shared" si="10"/>
        <v>1.191024</v>
      </c>
      <c r="CP10" s="129">
        <f t="shared" si="10"/>
        <v>1.232091</v>
      </c>
      <c r="CQ10" s="129">
        <f t="shared" si="10"/>
        <v>0</v>
      </c>
      <c r="CR10" s="129">
        <f t="shared" si="10"/>
        <v>0</v>
      </c>
      <c r="CS10" s="129">
        <f t="shared" si="10"/>
        <v>0</v>
      </c>
      <c r="CT10" s="129">
        <f t="shared" si="10"/>
        <v>0</v>
      </c>
      <c r="CU10" s="129">
        <f t="shared" si="10"/>
        <v>0</v>
      </c>
      <c r="CV10" s="129">
        <f t="shared" si="10"/>
        <v>0</v>
      </c>
      <c r="CW10" s="129">
        <f t="shared" si="10"/>
        <v>0</v>
      </c>
      <c r="CX10" s="139"/>
    </row>
    <row r="11" spans="2:102" ht="12.75">
      <c r="B11" s="16" t="s">
        <v>2</v>
      </c>
      <c r="C11" s="18">
        <v>0.003636</v>
      </c>
      <c r="D11" s="18">
        <v>0</v>
      </c>
      <c r="E11" s="18">
        <v>0</v>
      </c>
      <c r="F11" s="18">
        <v>0</v>
      </c>
      <c r="G11" s="2">
        <v>0</v>
      </c>
      <c r="H11" s="18">
        <v>0</v>
      </c>
      <c r="I11" s="18">
        <v>0.007689</v>
      </c>
      <c r="J11" s="18">
        <v>0.007309</v>
      </c>
      <c r="K11" s="18">
        <v>0</v>
      </c>
      <c r="L11" s="18">
        <v>0</v>
      </c>
      <c r="M11" s="18">
        <v>0.012991</v>
      </c>
      <c r="N11" s="18">
        <v>0</v>
      </c>
      <c r="O11" s="18">
        <v>0.025347</v>
      </c>
      <c r="P11" s="18"/>
      <c r="Q11" s="18"/>
      <c r="R11" s="18"/>
      <c r="S11" s="18"/>
      <c r="T11" s="18"/>
      <c r="U11" s="18"/>
      <c r="V11" s="18"/>
      <c r="W11" s="18"/>
      <c r="X11" s="18"/>
      <c r="Y11" s="18"/>
      <c r="Z11" s="18"/>
      <c r="AA11" s="169"/>
      <c r="AB11" s="165">
        <v>0.202391</v>
      </c>
      <c r="AC11" s="18">
        <v>0.152612</v>
      </c>
      <c r="AD11" s="19">
        <v>0.154958</v>
      </c>
      <c r="AE11" s="167">
        <v>0.075425</v>
      </c>
      <c r="AF11" s="165">
        <v>0.006301</v>
      </c>
      <c r="AG11" s="19">
        <v>0.003684</v>
      </c>
      <c r="AH11" s="19">
        <v>0.178185</v>
      </c>
      <c r="AI11" s="19">
        <v>0.182266</v>
      </c>
      <c r="AJ11" s="165">
        <v>0.667388</v>
      </c>
      <c r="AK11" s="18">
        <v>0.088037</v>
      </c>
      <c r="AL11" s="18">
        <v>0.052901</v>
      </c>
      <c r="AM11" s="166">
        <v>0.168629</v>
      </c>
      <c r="AN11" s="166">
        <v>0.285007</v>
      </c>
      <c r="AO11" s="166">
        <v>0.170563</v>
      </c>
      <c r="AP11" s="166">
        <v>0.345432</v>
      </c>
      <c r="AQ11" s="166">
        <v>0.175036</v>
      </c>
      <c r="AR11" s="166">
        <v>0.216202</v>
      </c>
      <c r="AS11" s="166"/>
      <c r="AT11" s="166"/>
      <c r="AU11" s="166"/>
      <c r="AV11" s="166"/>
      <c r="AW11" s="166"/>
      <c r="AX11" s="166"/>
      <c r="AY11" s="166"/>
      <c r="AZ11" s="169"/>
      <c r="BA11" s="183"/>
      <c r="BB11" s="17"/>
      <c r="BC11" s="17"/>
      <c r="BD11" s="20"/>
      <c r="BE11" s="17"/>
      <c r="BF11" s="17"/>
      <c r="BG11" s="17"/>
      <c r="BH11" s="17"/>
      <c r="BI11" s="17"/>
      <c r="BJ11" s="18"/>
      <c r="BK11" s="18"/>
      <c r="BL11" s="18"/>
      <c r="BM11" s="18"/>
      <c r="BN11" s="18"/>
      <c r="BO11" s="18"/>
      <c r="BP11" s="18"/>
      <c r="BQ11" s="18"/>
      <c r="BR11" s="18"/>
      <c r="BS11" s="18"/>
      <c r="BT11" s="18"/>
      <c r="BU11" s="18"/>
      <c r="BV11" s="18"/>
      <c r="BW11" s="18"/>
      <c r="BX11" s="18"/>
      <c r="BY11" s="169"/>
      <c r="BZ11" s="24">
        <f aca="true" t="shared" si="11" ref="BZ11:CM13">C11+AB11+BA11</f>
        <v>0.206027</v>
      </c>
      <c r="CA11" s="26">
        <f t="shared" si="11"/>
        <v>0.152612</v>
      </c>
      <c r="CB11" s="26">
        <f t="shared" si="11"/>
        <v>0.154958</v>
      </c>
      <c r="CC11" s="161">
        <f t="shared" si="11"/>
        <v>0.075425</v>
      </c>
      <c r="CD11" s="24">
        <f t="shared" si="11"/>
        <v>0.006301</v>
      </c>
      <c r="CE11" s="26">
        <f t="shared" si="11"/>
        <v>0.003684</v>
      </c>
      <c r="CF11" s="26">
        <f t="shared" si="11"/>
        <v>0.185874</v>
      </c>
      <c r="CG11" s="26">
        <f t="shared" si="11"/>
        <v>0.18957500000000002</v>
      </c>
      <c r="CH11" s="26">
        <f t="shared" si="11"/>
        <v>0.667388</v>
      </c>
      <c r="CI11" s="18">
        <f t="shared" si="11"/>
        <v>0.088037</v>
      </c>
      <c r="CJ11" s="18">
        <f t="shared" si="11"/>
        <v>0.06589199999999999</v>
      </c>
      <c r="CK11" s="18">
        <f t="shared" si="11"/>
        <v>0.168629</v>
      </c>
      <c r="CL11" s="18">
        <f t="shared" si="11"/>
        <v>0.310354</v>
      </c>
      <c r="CM11" s="18">
        <f t="shared" si="11"/>
        <v>0.170563</v>
      </c>
      <c r="CN11" s="18">
        <f aca="true" t="shared" si="12" ref="CN11:CW13">Q11+AP11+BO11</f>
        <v>0.345432</v>
      </c>
      <c r="CO11" s="18">
        <f t="shared" si="12"/>
        <v>0.175036</v>
      </c>
      <c r="CP11" s="18">
        <f t="shared" si="12"/>
        <v>0.216202</v>
      </c>
      <c r="CQ11" s="18">
        <f t="shared" si="12"/>
        <v>0</v>
      </c>
      <c r="CR11" s="18">
        <f t="shared" si="12"/>
        <v>0</v>
      </c>
      <c r="CS11" s="18">
        <f t="shared" si="12"/>
        <v>0</v>
      </c>
      <c r="CT11" s="18">
        <f t="shared" si="12"/>
        <v>0</v>
      </c>
      <c r="CU11" s="18">
        <f t="shared" si="12"/>
        <v>0</v>
      </c>
      <c r="CV11" s="18">
        <f t="shared" si="12"/>
        <v>0</v>
      </c>
      <c r="CW11" s="18">
        <f t="shared" si="12"/>
        <v>0</v>
      </c>
      <c r="CX11" s="169"/>
    </row>
    <row r="12" spans="2:102" ht="13.5">
      <c r="B12" s="16" t="s">
        <v>3</v>
      </c>
      <c r="C12" s="18">
        <v>0.007654</v>
      </c>
      <c r="D12" s="18">
        <v>0.001212</v>
      </c>
      <c r="E12" s="18">
        <v>0</v>
      </c>
      <c r="F12" s="18">
        <v>0</v>
      </c>
      <c r="G12" s="2">
        <v>0.000346</v>
      </c>
      <c r="H12" s="18">
        <v>0</v>
      </c>
      <c r="I12" s="18">
        <v>0</v>
      </c>
      <c r="J12" s="18">
        <v>0.08364</v>
      </c>
      <c r="K12" s="18">
        <v>0</v>
      </c>
      <c r="L12" s="18">
        <v>0</v>
      </c>
      <c r="M12" s="18">
        <v>0</v>
      </c>
      <c r="N12" s="18">
        <v>0</v>
      </c>
      <c r="O12" s="18">
        <v>0</v>
      </c>
      <c r="P12" s="18"/>
      <c r="Q12" s="18"/>
      <c r="R12" s="18"/>
      <c r="S12" s="18"/>
      <c r="T12" s="18"/>
      <c r="U12" s="18"/>
      <c r="V12" s="18"/>
      <c r="W12" s="18"/>
      <c r="X12" s="18"/>
      <c r="Y12" s="18"/>
      <c r="Z12" s="18"/>
      <c r="AA12" s="169"/>
      <c r="AB12" s="165">
        <v>0.010532</v>
      </c>
      <c r="AC12" s="109">
        <v>0.115958</v>
      </c>
      <c r="AD12" s="19">
        <v>0.075458</v>
      </c>
      <c r="AE12" s="167">
        <v>0.103385</v>
      </c>
      <c r="AF12" s="165"/>
      <c r="AG12" s="19">
        <v>0.008691</v>
      </c>
      <c r="AH12" s="19">
        <v>0.017327</v>
      </c>
      <c r="AI12" s="19">
        <v>0.120303</v>
      </c>
      <c r="AJ12" s="165">
        <v>0.06516</v>
      </c>
      <c r="AK12" s="18">
        <v>0.694861</v>
      </c>
      <c r="AL12" s="18">
        <v>0.549735</v>
      </c>
      <c r="AM12" s="166">
        <v>0.608121</v>
      </c>
      <c r="AN12" s="166">
        <v>0.291222</v>
      </c>
      <c r="AO12" s="166">
        <v>0.281897</v>
      </c>
      <c r="AP12" s="166">
        <v>0.281897</v>
      </c>
      <c r="AQ12" s="166">
        <v>0.241672</v>
      </c>
      <c r="AR12" s="166">
        <v>0.243628</v>
      </c>
      <c r="AS12" s="166"/>
      <c r="AT12" s="166"/>
      <c r="AU12" s="166"/>
      <c r="AV12" s="166"/>
      <c r="AW12" s="166"/>
      <c r="AX12" s="166"/>
      <c r="AY12" s="166"/>
      <c r="AZ12" s="169"/>
      <c r="BA12" s="183"/>
      <c r="BB12" s="17"/>
      <c r="BC12" s="17"/>
      <c r="BD12" s="20"/>
      <c r="BE12" s="17"/>
      <c r="BF12" s="17"/>
      <c r="BG12" s="17"/>
      <c r="BH12" s="17"/>
      <c r="BI12" s="17"/>
      <c r="BJ12" s="18"/>
      <c r="BK12" s="18"/>
      <c r="BL12" s="18"/>
      <c r="BM12" s="18"/>
      <c r="BN12" s="18"/>
      <c r="BO12" s="18"/>
      <c r="BP12" s="18"/>
      <c r="BQ12" s="18"/>
      <c r="BR12" s="18"/>
      <c r="BS12" s="18"/>
      <c r="BT12" s="18"/>
      <c r="BU12" s="18"/>
      <c r="BV12" s="18"/>
      <c r="BW12" s="18"/>
      <c r="BX12" s="18"/>
      <c r="BY12" s="169"/>
      <c r="BZ12" s="24">
        <f t="shared" si="11"/>
        <v>0.018186</v>
      </c>
      <c r="CA12" s="25">
        <f t="shared" si="11"/>
        <v>0.11717000000000001</v>
      </c>
      <c r="CB12" s="25">
        <f t="shared" si="11"/>
        <v>0.075458</v>
      </c>
      <c r="CC12" s="3">
        <f t="shared" si="11"/>
        <v>0.103385</v>
      </c>
      <c r="CD12" s="24">
        <f t="shared" si="11"/>
        <v>0.000346</v>
      </c>
      <c r="CE12" s="25">
        <f t="shared" si="11"/>
        <v>0.008691</v>
      </c>
      <c r="CF12" s="25">
        <f t="shared" si="11"/>
        <v>0.017327</v>
      </c>
      <c r="CG12" s="25">
        <f t="shared" si="11"/>
        <v>0.20394299999999999</v>
      </c>
      <c r="CH12" s="26">
        <f t="shared" si="11"/>
        <v>0.06516</v>
      </c>
      <c r="CI12" s="18">
        <f t="shared" si="11"/>
        <v>0.694861</v>
      </c>
      <c r="CJ12" s="18">
        <f t="shared" si="11"/>
        <v>0.549735</v>
      </c>
      <c r="CK12" s="18">
        <f t="shared" si="11"/>
        <v>0.608121</v>
      </c>
      <c r="CL12" s="18">
        <f t="shared" si="11"/>
        <v>0.291222</v>
      </c>
      <c r="CM12" s="18">
        <f t="shared" si="11"/>
        <v>0.281897</v>
      </c>
      <c r="CN12" s="18">
        <f t="shared" si="12"/>
        <v>0.281897</v>
      </c>
      <c r="CO12" s="18">
        <f t="shared" si="12"/>
        <v>0.241672</v>
      </c>
      <c r="CP12" s="18">
        <f t="shared" si="12"/>
        <v>0.243628</v>
      </c>
      <c r="CQ12" s="18">
        <f t="shared" si="12"/>
        <v>0</v>
      </c>
      <c r="CR12" s="18">
        <f t="shared" si="12"/>
        <v>0</v>
      </c>
      <c r="CS12" s="18">
        <f t="shared" si="12"/>
        <v>0</v>
      </c>
      <c r="CT12" s="18">
        <f t="shared" si="12"/>
        <v>0</v>
      </c>
      <c r="CU12" s="18">
        <f t="shared" si="12"/>
        <v>0</v>
      </c>
      <c r="CV12" s="18">
        <f t="shared" si="12"/>
        <v>0</v>
      </c>
      <c r="CW12" s="18">
        <f t="shared" si="12"/>
        <v>0</v>
      </c>
      <c r="CX12" s="169"/>
    </row>
    <row r="13" spans="2:102" ht="13.5">
      <c r="B13" s="16" t="s">
        <v>4</v>
      </c>
      <c r="C13" s="18">
        <v>0.319327</v>
      </c>
      <c r="D13" s="18">
        <v>0.240317</v>
      </c>
      <c r="E13" s="18">
        <v>0.319327</v>
      </c>
      <c r="F13" s="18">
        <v>0.331829</v>
      </c>
      <c r="G13" s="2">
        <v>0.319327</v>
      </c>
      <c r="H13" s="18">
        <v>0.112931</v>
      </c>
      <c r="I13" s="18">
        <v>0.319327</v>
      </c>
      <c r="J13" s="18">
        <v>0.319327</v>
      </c>
      <c r="K13" s="18">
        <v>0.319327</v>
      </c>
      <c r="L13" s="18">
        <v>0.319327</v>
      </c>
      <c r="M13" s="18">
        <v>0.352417</v>
      </c>
      <c r="N13" s="18">
        <v>0.352417</v>
      </c>
      <c r="O13" s="18">
        <v>0.352417</v>
      </c>
      <c r="P13" s="18">
        <v>0.352417</v>
      </c>
      <c r="Q13" s="18">
        <v>0.319327</v>
      </c>
      <c r="R13" s="18">
        <v>0.319327</v>
      </c>
      <c r="S13" s="18">
        <v>0.319327</v>
      </c>
      <c r="T13" s="18"/>
      <c r="U13" s="18"/>
      <c r="V13" s="18"/>
      <c r="W13" s="18"/>
      <c r="X13" s="18"/>
      <c r="Y13" s="18"/>
      <c r="Z13" s="18"/>
      <c r="AA13" s="169"/>
      <c r="AB13" s="165">
        <v>0</v>
      </c>
      <c r="AC13" s="109">
        <v>0</v>
      </c>
      <c r="AD13" s="19"/>
      <c r="AE13" s="167">
        <v>0</v>
      </c>
      <c r="AF13" s="165"/>
      <c r="AG13" s="19"/>
      <c r="AH13" s="19">
        <v>0</v>
      </c>
      <c r="AI13" s="19">
        <v>0</v>
      </c>
      <c r="AJ13" s="165">
        <v>0</v>
      </c>
      <c r="AK13" s="18">
        <v>0.013797</v>
      </c>
      <c r="AL13" s="18">
        <v>0.008636</v>
      </c>
      <c r="AM13" s="166">
        <v>0.000728</v>
      </c>
      <c r="AN13" s="166">
        <v>0.453662</v>
      </c>
      <c r="AO13" s="166">
        <v>0.453662</v>
      </c>
      <c r="AP13" s="166">
        <v>0.454989</v>
      </c>
      <c r="AQ13" s="166">
        <v>0.454989</v>
      </c>
      <c r="AR13" s="166">
        <v>0.452934</v>
      </c>
      <c r="AS13" s="166"/>
      <c r="AT13" s="166"/>
      <c r="AU13" s="166"/>
      <c r="AV13" s="166"/>
      <c r="AW13" s="166"/>
      <c r="AX13" s="166"/>
      <c r="AY13" s="166"/>
      <c r="AZ13" s="169"/>
      <c r="BA13" s="182">
        <v>0.002939</v>
      </c>
      <c r="BB13" s="27">
        <v>0.004126</v>
      </c>
      <c r="BC13" s="17"/>
      <c r="BD13" s="28"/>
      <c r="BE13" s="17"/>
      <c r="BF13" s="17"/>
      <c r="BG13" s="17"/>
      <c r="BH13" s="17"/>
      <c r="BI13" s="17"/>
      <c r="BJ13" s="18"/>
      <c r="BK13" s="18"/>
      <c r="BL13" s="18"/>
      <c r="BM13" s="18"/>
      <c r="BN13" s="18"/>
      <c r="BO13" s="18"/>
      <c r="BP13" s="18"/>
      <c r="BQ13" s="18"/>
      <c r="BR13" s="18"/>
      <c r="BS13" s="18"/>
      <c r="BT13" s="18"/>
      <c r="BU13" s="18"/>
      <c r="BV13" s="18"/>
      <c r="BW13" s="18"/>
      <c r="BX13" s="18"/>
      <c r="BY13" s="169"/>
      <c r="BZ13" s="24">
        <f t="shared" si="11"/>
        <v>0.32226600000000005</v>
      </c>
      <c r="CA13" s="25">
        <f t="shared" si="11"/>
        <v>0.244443</v>
      </c>
      <c r="CB13" s="25">
        <f t="shared" si="11"/>
        <v>0.319327</v>
      </c>
      <c r="CC13" s="3">
        <f t="shared" si="11"/>
        <v>0.331829</v>
      </c>
      <c r="CD13" s="24">
        <f t="shared" si="11"/>
        <v>0.319327</v>
      </c>
      <c r="CE13" s="25">
        <f t="shared" si="11"/>
        <v>0.112931</v>
      </c>
      <c r="CF13" s="25">
        <f t="shared" si="11"/>
        <v>0.319327</v>
      </c>
      <c r="CG13" s="25">
        <f t="shared" si="11"/>
        <v>0.319327</v>
      </c>
      <c r="CH13" s="26">
        <f t="shared" si="11"/>
        <v>0.319327</v>
      </c>
      <c r="CI13" s="18">
        <f t="shared" si="11"/>
        <v>0.33312400000000003</v>
      </c>
      <c r="CJ13" s="18">
        <f t="shared" si="11"/>
        <v>0.36105299999999996</v>
      </c>
      <c r="CK13" s="18">
        <f t="shared" si="11"/>
        <v>0.353145</v>
      </c>
      <c r="CL13" s="18">
        <f t="shared" si="11"/>
        <v>0.806079</v>
      </c>
      <c r="CM13" s="18">
        <f t="shared" si="11"/>
        <v>0.806079</v>
      </c>
      <c r="CN13" s="18">
        <f t="shared" si="12"/>
        <v>0.774316</v>
      </c>
      <c r="CO13" s="18">
        <f t="shared" si="12"/>
        <v>0.774316</v>
      </c>
      <c r="CP13" s="18">
        <f t="shared" si="12"/>
        <v>0.7722610000000001</v>
      </c>
      <c r="CQ13" s="18">
        <f t="shared" si="12"/>
        <v>0</v>
      </c>
      <c r="CR13" s="18">
        <f t="shared" si="12"/>
        <v>0</v>
      </c>
      <c r="CS13" s="18">
        <f t="shared" si="12"/>
        <v>0</v>
      </c>
      <c r="CT13" s="18">
        <f t="shared" si="12"/>
        <v>0</v>
      </c>
      <c r="CU13" s="18">
        <f t="shared" si="12"/>
        <v>0</v>
      </c>
      <c r="CV13" s="18">
        <f t="shared" si="12"/>
        <v>0</v>
      </c>
      <c r="CW13" s="18">
        <f t="shared" si="12"/>
        <v>0</v>
      </c>
      <c r="CX13" s="169"/>
    </row>
    <row r="14" spans="2:102" s="125" customFormat="1" ht="26.25">
      <c r="B14" s="126" t="s">
        <v>8</v>
      </c>
      <c r="C14" s="129">
        <f aca="true" t="shared" si="13" ref="C14:AR14">SUM(C15:C17)</f>
        <v>0</v>
      </c>
      <c r="D14" s="129">
        <f t="shared" si="13"/>
        <v>0</v>
      </c>
      <c r="E14" s="129">
        <f t="shared" si="13"/>
        <v>0</v>
      </c>
      <c r="F14" s="129">
        <f t="shared" si="13"/>
        <v>0</v>
      </c>
      <c r="G14" s="131">
        <f t="shared" si="13"/>
        <v>0</v>
      </c>
      <c r="H14" s="131">
        <f t="shared" si="13"/>
        <v>0</v>
      </c>
      <c r="I14" s="129"/>
      <c r="J14" s="129"/>
      <c r="K14" s="129"/>
      <c r="L14" s="129"/>
      <c r="M14" s="129"/>
      <c r="N14" s="129"/>
      <c r="O14" s="129"/>
      <c r="P14" s="129"/>
      <c r="Q14" s="129"/>
      <c r="R14" s="129"/>
      <c r="S14" s="129"/>
      <c r="T14" s="129"/>
      <c r="U14" s="129"/>
      <c r="V14" s="129"/>
      <c r="W14" s="129"/>
      <c r="X14" s="129"/>
      <c r="Y14" s="129"/>
      <c r="Z14" s="129"/>
      <c r="AA14" s="139"/>
      <c r="AB14" s="134">
        <f t="shared" si="13"/>
        <v>5.367579</v>
      </c>
      <c r="AC14" s="129">
        <f t="shared" si="13"/>
        <v>6.695279</v>
      </c>
      <c r="AD14" s="129">
        <f t="shared" si="13"/>
        <v>6.335661</v>
      </c>
      <c r="AE14" s="132">
        <f t="shared" si="13"/>
        <v>5.3944019999999995</v>
      </c>
      <c r="AF14" s="134">
        <f t="shared" si="13"/>
        <v>1.996114</v>
      </c>
      <c r="AG14" s="135">
        <f t="shared" si="13"/>
        <v>0.9065150000000001</v>
      </c>
      <c r="AH14" s="135">
        <f t="shared" si="13"/>
        <v>0.23536400000000002</v>
      </c>
      <c r="AI14" s="135">
        <f t="shared" si="13"/>
        <v>2.1836</v>
      </c>
      <c r="AJ14" s="155">
        <f t="shared" si="13"/>
        <v>2.087335</v>
      </c>
      <c r="AK14" s="135">
        <f t="shared" si="13"/>
        <v>1.9519419999999998</v>
      </c>
      <c r="AL14" s="135">
        <f t="shared" si="13"/>
        <v>1.818268</v>
      </c>
      <c r="AM14" s="160">
        <f t="shared" si="13"/>
        <v>1.919084</v>
      </c>
      <c r="AN14" s="160">
        <f t="shared" si="13"/>
        <v>1.612242</v>
      </c>
      <c r="AO14" s="160">
        <f t="shared" si="13"/>
        <v>1.5574890000000001</v>
      </c>
      <c r="AP14" s="160">
        <f t="shared" si="13"/>
        <v>1.5574890000000001</v>
      </c>
      <c r="AQ14" s="160">
        <f t="shared" si="13"/>
        <v>0.547332</v>
      </c>
      <c r="AR14" s="160">
        <f t="shared" si="13"/>
        <v>1.424506</v>
      </c>
      <c r="AS14" s="160"/>
      <c r="AT14" s="160"/>
      <c r="AU14" s="160"/>
      <c r="AV14" s="160"/>
      <c r="AW14" s="160"/>
      <c r="AX14" s="160"/>
      <c r="AY14" s="160"/>
      <c r="AZ14" s="139"/>
      <c r="BA14" s="134">
        <f>SUM(BA15:BA17)</f>
        <v>0</v>
      </c>
      <c r="BB14" s="129">
        <f>SUM(BB15:BB17)</f>
        <v>0</v>
      </c>
      <c r="BC14" s="129">
        <f>SUM(BC15:BC17)</f>
        <v>0</v>
      </c>
      <c r="BD14" s="132">
        <f>SUM(BD15:BD17)</f>
        <v>0</v>
      </c>
      <c r="BE14" s="134"/>
      <c r="BF14" s="129"/>
      <c r="BG14" s="129"/>
      <c r="BH14" s="129"/>
      <c r="BI14" s="129"/>
      <c r="BJ14" s="129"/>
      <c r="BK14" s="129"/>
      <c r="BL14" s="129"/>
      <c r="BM14" s="129"/>
      <c r="BN14" s="129"/>
      <c r="BO14" s="129"/>
      <c r="BP14" s="129"/>
      <c r="BQ14" s="129"/>
      <c r="BR14" s="129"/>
      <c r="BS14" s="129"/>
      <c r="BT14" s="129"/>
      <c r="BU14" s="129"/>
      <c r="BV14" s="129"/>
      <c r="BW14" s="129"/>
      <c r="BX14" s="129"/>
      <c r="BY14" s="139"/>
      <c r="BZ14" s="140">
        <f aca="true" t="shared" si="14" ref="BZ14:CL14">SUM(BZ15:BZ17)</f>
        <v>5.367579</v>
      </c>
      <c r="CA14" s="137">
        <f t="shared" si="14"/>
        <v>6.695279</v>
      </c>
      <c r="CB14" s="137">
        <f t="shared" si="14"/>
        <v>6.335661</v>
      </c>
      <c r="CC14" s="146">
        <f t="shared" si="14"/>
        <v>5.3944019999999995</v>
      </c>
      <c r="CD14" s="140">
        <f t="shared" si="14"/>
        <v>1.996114</v>
      </c>
      <c r="CE14" s="137">
        <f t="shared" si="14"/>
        <v>0.9065150000000001</v>
      </c>
      <c r="CF14" s="137">
        <f t="shared" si="14"/>
        <v>0.23536400000000002</v>
      </c>
      <c r="CG14" s="137">
        <f t="shared" si="14"/>
        <v>2.1836</v>
      </c>
      <c r="CH14" s="140">
        <f t="shared" si="14"/>
        <v>2.087335</v>
      </c>
      <c r="CI14" s="129">
        <f t="shared" si="14"/>
        <v>1.9519419999999998</v>
      </c>
      <c r="CJ14" s="129">
        <f t="shared" si="14"/>
        <v>1.818268</v>
      </c>
      <c r="CK14" s="129">
        <f t="shared" si="14"/>
        <v>1.919084</v>
      </c>
      <c r="CL14" s="129">
        <f t="shared" si="14"/>
        <v>1.612242</v>
      </c>
      <c r="CM14" s="129">
        <f>SUM(CM15:CM17)</f>
        <v>1.5574890000000001</v>
      </c>
      <c r="CN14" s="129">
        <f aca="true" t="shared" si="15" ref="CN14:CW14">SUM(CN15:CN17)</f>
        <v>1.5574890000000001</v>
      </c>
      <c r="CO14" s="129">
        <f t="shared" si="15"/>
        <v>0.547332</v>
      </c>
      <c r="CP14" s="129">
        <f t="shared" si="15"/>
        <v>1.424506</v>
      </c>
      <c r="CQ14" s="129">
        <f t="shared" si="15"/>
        <v>0</v>
      </c>
      <c r="CR14" s="129">
        <f t="shared" si="15"/>
        <v>0</v>
      </c>
      <c r="CS14" s="129">
        <f t="shared" si="15"/>
        <v>0</v>
      </c>
      <c r="CT14" s="129">
        <f t="shared" si="15"/>
        <v>0</v>
      </c>
      <c r="CU14" s="129">
        <f t="shared" si="15"/>
        <v>0</v>
      </c>
      <c r="CV14" s="129">
        <f t="shared" si="15"/>
        <v>0</v>
      </c>
      <c r="CW14" s="129">
        <f t="shared" si="15"/>
        <v>0</v>
      </c>
      <c r="CX14" s="139"/>
    </row>
    <row r="15" spans="2:102" ht="12.75">
      <c r="B15" s="16" t="s">
        <v>2</v>
      </c>
      <c r="C15" s="26"/>
      <c r="D15" s="26"/>
      <c r="E15" s="26"/>
      <c r="F15" s="26"/>
      <c r="G15" s="3"/>
      <c r="H15" s="26"/>
      <c r="I15" s="26"/>
      <c r="J15" s="26"/>
      <c r="K15" s="26"/>
      <c r="L15" s="26"/>
      <c r="M15" s="26"/>
      <c r="N15" s="26"/>
      <c r="O15" s="26"/>
      <c r="P15" s="26"/>
      <c r="Q15" s="26"/>
      <c r="R15" s="26"/>
      <c r="S15" s="26"/>
      <c r="T15" s="26"/>
      <c r="U15" s="26"/>
      <c r="V15" s="26"/>
      <c r="W15" s="26"/>
      <c r="X15" s="26"/>
      <c r="Y15" s="26"/>
      <c r="Z15" s="26"/>
      <c r="AA15" s="145"/>
      <c r="AB15" s="165">
        <v>2.063345</v>
      </c>
      <c r="AC15" s="18">
        <v>0.297651</v>
      </c>
      <c r="AD15" s="19">
        <v>0.676775</v>
      </c>
      <c r="AE15" s="167">
        <v>0.328815</v>
      </c>
      <c r="AF15" s="165">
        <v>1.972299</v>
      </c>
      <c r="AG15" s="19">
        <v>0.876515</v>
      </c>
      <c r="AH15" s="19">
        <v>0.201964</v>
      </c>
      <c r="AI15" s="19">
        <v>1.771693</v>
      </c>
      <c r="AJ15" s="165">
        <v>0.99589</v>
      </c>
      <c r="AK15" s="26">
        <v>0.537459</v>
      </c>
      <c r="AL15" s="26">
        <v>0.458677</v>
      </c>
      <c r="AM15" s="161">
        <v>0.453448</v>
      </c>
      <c r="AN15" s="161">
        <v>0.066306</v>
      </c>
      <c r="AO15" s="161">
        <v>0.015948</v>
      </c>
      <c r="AP15" s="161">
        <v>0.015948</v>
      </c>
      <c r="AQ15" s="161">
        <v>0.074281</v>
      </c>
      <c r="AR15" s="161">
        <v>0.132745</v>
      </c>
      <c r="AS15" s="161"/>
      <c r="AT15" s="161"/>
      <c r="AU15" s="161"/>
      <c r="AV15" s="161"/>
      <c r="AW15" s="161"/>
      <c r="AX15" s="161"/>
      <c r="AY15" s="161"/>
      <c r="AZ15" s="145"/>
      <c r="BA15" s="184"/>
      <c r="BB15" s="30"/>
      <c r="BC15" s="30"/>
      <c r="BD15" s="31"/>
      <c r="BE15" s="30"/>
      <c r="BF15" s="30"/>
      <c r="BG15" s="30"/>
      <c r="BH15" s="30"/>
      <c r="BI15" s="30"/>
      <c r="BJ15" s="26"/>
      <c r="BK15" s="26"/>
      <c r="BL15" s="26"/>
      <c r="BM15" s="26"/>
      <c r="BN15" s="26"/>
      <c r="BO15" s="26"/>
      <c r="BP15" s="26"/>
      <c r="BQ15" s="26"/>
      <c r="BR15" s="26"/>
      <c r="BS15" s="26"/>
      <c r="BT15" s="26"/>
      <c r="BU15" s="26"/>
      <c r="BV15" s="26"/>
      <c r="BW15" s="26"/>
      <c r="BX15" s="26"/>
      <c r="BY15" s="145"/>
      <c r="BZ15" s="24">
        <f aca="true" t="shared" si="16" ref="BZ15:CM17">C15+AB15+BA15</f>
        <v>2.063345</v>
      </c>
      <c r="CA15" s="26">
        <f t="shared" si="16"/>
        <v>0.297651</v>
      </c>
      <c r="CB15" s="26">
        <f t="shared" si="16"/>
        <v>0.676775</v>
      </c>
      <c r="CC15" s="161">
        <f t="shared" si="16"/>
        <v>0.328815</v>
      </c>
      <c r="CD15" s="24">
        <f t="shared" si="16"/>
        <v>1.972299</v>
      </c>
      <c r="CE15" s="26">
        <f t="shared" si="16"/>
        <v>0.876515</v>
      </c>
      <c r="CF15" s="26">
        <f t="shared" si="16"/>
        <v>0.201964</v>
      </c>
      <c r="CG15" s="26">
        <f t="shared" si="16"/>
        <v>1.771693</v>
      </c>
      <c r="CH15" s="24">
        <f t="shared" si="16"/>
        <v>0.99589</v>
      </c>
      <c r="CI15" s="26">
        <f t="shared" si="16"/>
        <v>0.537459</v>
      </c>
      <c r="CJ15" s="26">
        <f t="shared" si="16"/>
        <v>0.458677</v>
      </c>
      <c r="CK15" s="26">
        <f t="shared" si="16"/>
        <v>0.453448</v>
      </c>
      <c r="CL15" s="26">
        <f t="shared" si="16"/>
        <v>0.066306</v>
      </c>
      <c r="CM15" s="26">
        <f t="shared" si="16"/>
        <v>0.015948</v>
      </c>
      <c r="CN15" s="26">
        <f aca="true" t="shared" si="17" ref="CN15:CW17">Q15+AP15+BO15</f>
        <v>0.015948</v>
      </c>
      <c r="CO15" s="26">
        <f t="shared" si="17"/>
        <v>0.074281</v>
      </c>
      <c r="CP15" s="26">
        <f t="shared" si="17"/>
        <v>0.132745</v>
      </c>
      <c r="CQ15" s="26">
        <f t="shared" si="17"/>
        <v>0</v>
      </c>
      <c r="CR15" s="26">
        <f t="shared" si="17"/>
        <v>0</v>
      </c>
      <c r="CS15" s="26">
        <f t="shared" si="17"/>
        <v>0</v>
      </c>
      <c r="CT15" s="26">
        <f t="shared" si="17"/>
        <v>0</v>
      </c>
      <c r="CU15" s="26">
        <f t="shared" si="17"/>
        <v>0</v>
      </c>
      <c r="CV15" s="26">
        <f t="shared" si="17"/>
        <v>0</v>
      </c>
      <c r="CW15" s="26">
        <f t="shared" si="17"/>
        <v>0</v>
      </c>
      <c r="CX15" s="145"/>
    </row>
    <row r="16" spans="2:102" ht="13.5">
      <c r="B16" s="16" t="s">
        <v>3</v>
      </c>
      <c r="C16" s="26"/>
      <c r="D16" s="26"/>
      <c r="E16" s="26"/>
      <c r="F16" s="26"/>
      <c r="G16" s="3"/>
      <c r="H16" s="26"/>
      <c r="I16" s="26"/>
      <c r="J16" s="26"/>
      <c r="K16" s="26"/>
      <c r="L16" s="26"/>
      <c r="M16" s="26"/>
      <c r="N16" s="26"/>
      <c r="O16" s="26"/>
      <c r="P16" s="26"/>
      <c r="Q16" s="26"/>
      <c r="R16" s="26"/>
      <c r="S16" s="26"/>
      <c r="T16" s="26"/>
      <c r="U16" s="26"/>
      <c r="V16" s="26"/>
      <c r="W16" s="26"/>
      <c r="X16" s="26"/>
      <c r="Y16" s="26"/>
      <c r="Z16" s="26"/>
      <c r="AA16" s="145"/>
      <c r="AB16" s="165">
        <v>3.304234</v>
      </c>
      <c r="AC16" s="109">
        <v>6.397628</v>
      </c>
      <c r="AD16" s="19">
        <v>5.658886</v>
      </c>
      <c r="AE16" s="168">
        <v>5.065587</v>
      </c>
      <c r="AF16" s="165">
        <v>0.023815</v>
      </c>
      <c r="AG16" s="19">
        <v>0.03</v>
      </c>
      <c r="AH16" s="19">
        <v>0.0334</v>
      </c>
      <c r="AI16" s="19">
        <v>0.411907</v>
      </c>
      <c r="AJ16" s="165">
        <v>1.091445</v>
      </c>
      <c r="AK16" s="26">
        <v>1.414483</v>
      </c>
      <c r="AL16" s="26">
        <v>1.199591</v>
      </c>
      <c r="AM16" s="26">
        <v>1.350636</v>
      </c>
      <c r="AN16" s="26">
        <v>1.545936</v>
      </c>
      <c r="AO16" s="26">
        <v>1.541541</v>
      </c>
      <c r="AP16" s="26">
        <v>1.541541</v>
      </c>
      <c r="AQ16" s="26">
        <v>0.473051</v>
      </c>
      <c r="AR16" s="26">
        <v>1.291761</v>
      </c>
      <c r="AS16" s="26"/>
      <c r="AT16" s="26"/>
      <c r="AU16" s="26"/>
      <c r="AV16" s="26"/>
      <c r="AW16" s="26"/>
      <c r="AX16" s="26"/>
      <c r="AY16" s="26"/>
      <c r="AZ16" s="145"/>
      <c r="BA16" s="184"/>
      <c r="BB16" s="30"/>
      <c r="BC16" s="30"/>
      <c r="BD16" s="31"/>
      <c r="BE16" s="30"/>
      <c r="BF16" s="30"/>
      <c r="BG16" s="30"/>
      <c r="BH16" s="30"/>
      <c r="BI16" s="30"/>
      <c r="BJ16" s="26"/>
      <c r="BK16" s="26"/>
      <c r="BL16" s="26"/>
      <c r="BM16" s="26"/>
      <c r="BN16" s="26"/>
      <c r="BO16" s="26"/>
      <c r="BP16" s="26"/>
      <c r="BQ16" s="26"/>
      <c r="BR16" s="26"/>
      <c r="BS16" s="26"/>
      <c r="BT16" s="26"/>
      <c r="BU16" s="26"/>
      <c r="BV16" s="26"/>
      <c r="BW16" s="26"/>
      <c r="BX16" s="26"/>
      <c r="BY16" s="145"/>
      <c r="BZ16" s="24">
        <f t="shared" si="16"/>
        <v>3.304234</v>
      </c>
      <c r="CA16" s="26">
        <f t="shared" si="16"/>
        <v>6.397628</v>
      </c>
      <c r="CB16" s="26">
        <f t="shared" si="16"/>
        <v>5.658886</v>
      </c>
      <c r="CC16" s="161">
        <f t="shared" si="16"/>
        <v>5.065587</v>
      </c>
      <c r="CD16" s="24">
        <f t="shared" si="16"/>
        <v>0.023815</v>
      </c>
      <c r="CE16" s="26">
        <f t="shared" si="16"/>
        <v>0.03</v>
      </c>
      <c r="CF16" s="26">
        <f t="shared" si="16"/>
        <v>0.0334</v>
      </c>
      <c r="CG16" s="26">
        <f t="shared" si="16"/>
        <v>0.411907</v>
      </c>
      <c r="CH16" s="24">
        <f t="shared" si="16"/>
        <v>1.091445</v>
      </c>
      <c r="CI16" s="26">
        <f t="shared" si="16"/>
        <v>1.414483</v>
      </c>
      <c r="CJ16" s="26">
        <f t="shared" si="16"/>
        <v>1.199591</v>
      </c>
      <c r="CK16" s="26">
        <f t="shared" si="16"/>
        <v>1.350636</v>
      </c>
      <c r="CL16" s="26">
        <f t="shared" si="16"/>
        <v>1.545936</v>
      </c>
      <c r="CM16" s="26">
        <f t="shared" si="16"/>
        <v>1.541541</v>
      </c>
      <c r="CN16" s="26">
        <f t="shared" si="17"/>
        <v>1.541541</v>
      </c>
      <c r="CO16" s="26">
        <f t="shared" si="17"/>
        <v>0.473051</v>
      </c>
      <c r="CP16" s="26">
        <f t="shared" si="17"/>
        <v>1.291761</v>
      </c>
      <c r="CQ16" s="26">
        <f t="shared" si="17"/>
        <v>0</v>
      </c>
      <c r="CR16" s="26">
        <f t="shared" si="17"/>
        <v>0</v>
      </c>
      <c r="CS16" s="26">
        <f t="shared" si="17"/>
        <v>0</v>
      </c>
      <c r="CT16" s="26">
        <f t="shared" si="17"/>
        <v>0</v>
      </c>
      <c r="CU16" s="26">
        <f t="shared" si="17"/>
        <v>0</v>
      </c>
      <c r="CV16" s="26">
        <f t="shared" si="17"/>
        <v>0</v>
      </c>
      <c r="CW16" s="26">
        <f t="shared" si="17"/>
        <v>0</v>
      </c>
      <c r="CX16" s="145"/>
    </row>
    <row r="17" spans="2:102" ht="13.5">
      <c r="B17" s="16" t="s">
        <v>4</v>
      </c>
      <c r="C17" s="26"/>
      <c r="D17" s="26"/>
      <c r="E17" s="26"/>
      <c r="F17" s="26"/>
      <c r="G17" s="3"/>
      <c r="H17" s="26"/>
      <c r="I17" s="26"/>
      <c r="J17" s="26"/>
      <c r="K17" s="26"/>
      <c r="L17" s="26"/>
      <c r="M17" s="26"/>
      <c r="N17" s="26"/>
      <c r="O17" s="26"/>
      <c r="P17" s="26"/>
      <c r="Q17" s="26"/>
      <c r="R17" s="26"/>
      <c r="S17" s="26"/>
      <c r="T17" s="26"/>
      <c r="U17" s="26"/>
      <c r="V17" s="26"/>
      <c r="W17" s="26"/>
      <c r="X17" s="26"/>
      <c r="Y17" s="26"/>
      <c r="Z17" s="26"/>
      <c r="AA17" s="145"/>
      <c r="AB17" s="165">
        <v>0</v>
      </c>
      <c r="AC17" s="109">
        <v>0</v>
      </c>
      <c r="AD17" s="19"/>
      <c r="AE17" s="167">
        <v>0</v>
      </c>
      <c r="AF17" s="165">
        <v>0</v>
      </c>
      <c r="AG17" s="19"/>
      <c r="AH17" s="19"/>
      <c r="AI17" s="19"/>
      <c r="AJ17" s="165"/>
      <c r="AK17" s="26"/>
      <c r="AL17" s="26">
        <v>0.16</v>
      </c>
      <c r="AM17" s="26">
        <v>0.115</v>
      </c>
      <c r="AN17" s="26"/>
      <c r="AO17" s="26"/>
      <c r="AP17" s="26"/>
      <c r="AQ17" s="26"/>
      <c r="AR17" s="26"/>
      <c r="AS17" s="26"/>
      <c r="AT17" s="26"/>
      <c r="AU17" s="26"/>
      <c r="AV17" s="26"/>
      <c r="AW17" s="26"/>
      <c r="AX17" s="26"/>
      <c r="AY17" s="26"/>
      <c r="AZ17" s="145"/>
      <c r="BA17" s="184"/>
      <c r="BB17" s="30"/>
      <c r="BC17" s="30"/>
      <c r="BD17" s="31"/>
      <c r="BE17" s="30"/>
      <c r="BF17" s="30"/>
      <c r="BG17" s="30"/>
      <c r="BH17" s="30"/>
      <c r="BI17" s="30"/>
      <c r="BJ17" s="26"/>
      <c r="BK17" s="26"/>
      <c r="BL17" s="26"/>
      <c r="BM17" s="26"/>
      <c r="BN17" s="26"/>
      <c r="BO17" s="26"/>
      <c r="BP17" s="26"/>
      <c r="BQ17" s="26"/>
      <c r="BR17" s="26"/>
      <c r="BS17" s="26"/>
      <c r="BT17" s="26"/>
      <c r="BU17" s="26"/>
      <c r="BV17" s="26"/>
      <c r="BW17" s="26"/>
      <c r="BX17" s="26"/>
      <c r="BY17" s="145"/>
      <c r="BZ17" s="24">
        <f t="shared" si="16"/>
        <v>0</v>
      </c>
      <c r="CA17" s="26">
        <f t="shared" si="16"/>
        <v>0</v>
      </c>
      <c r="CB17" s="26">
        <f t="shared" si="16"/>
        <v>0</v>
      </c>
      <c r="CC17" s="161">
        <f t="shared" si="16"/>
        <v>0</v>
      </c>
      <c r="CD17" s="24">
        <f t="shared" si="16"/>
        <v>0</v>
      </c>
      <c r="CE17" s="26">
        <f t="shared" si="16"/>
        <v>0</v>
      </c>
      <c r="CF17" s="26">
        <f t="shared" si="16"/>
        <v>0</v>
      </c>
      <c r="CG17" s="26">
        <f t="shared" si="16"/>
        <v>0</v>
      </c>
      <c r="CH17" s="24">
        <f t="shared" si="16"/>
        <v>0</v>
      </c>
      <c r="CI17" s="26">
        <f t="shared" si="16"/>
        <v>0</v>
      </c>
      <c r="CJ17" s="26">
        <f t="shared" si="16"/>
        <v>0.16</v>
      </c>
      <c r="CK17" s="26">
        <f t="shared" si="16"/>
        <v>0.115</v>
      </c>
      <c r="CL17" s="26">
        <f t="shared" si="16"/>
        <v>0</v>
      </c>
      <c r="CM17" s="26">
        <f t="shared" si="16"/>
        <v>0</v>
      </c>
      <c r="CN17" s="26">
        <f t="shared" si="17"/>
        <v>0</v>
      </c>
      <c r="CO17" s="26">
        <f t="shared" si="17"/>
        <v>0</v>
      </c>
      <c r="CP17" s="26">
        <f t="shared" si="17"/>
        <v>0</v>
      </c>
      <c r="CQ17" s="26">
        <f t="shared" si="17"/>
        <v>0</v>
      </c>
      <c r="CR17" s="26">
        <f t="shared" si="17"/>
        <v>0</v>
      </c>
      <c r="CS17" s="26">
        <f t="shared" si="17"/>
        <v>0</v>
      </c>
      <c r="CT17" s="26">
        <f t="shared" si="17"/>
        <v>0</v>
      </c>
      <c r="CU17" s="26">
        <f t="shared" si="17"/>
        <v>0</v>
      </c>
      <c r="CV17" s="26">
        <f t="shared" si="17"/>
        <v>0</v>
      </c>
      <c r="CW17" s="26">
        <f t="shared" si="17"/>
        <v>0</v>
      </c>
      <c r="CX17" s="145"/>
    </row>
    <row r="18" spans="2:102" s="125" customFormat="1" ht="23.25" customHeight="1">
      <c r="B18" s="126" t="s">
        <v>6</v>
      </c>
      <c r="C18" s="129">
        <f>SUM(C19:C21)</f>
        <v>0</v>
      </c>
      <c r="D18" s="129">
        <f>SUM(D19:D21)</f>
        <v>0</v>
      </c>
      <c r="E18" s="129">
        <f>SUM(E19:E21)</f>
        <v>0</v>
      </c>
      <c r="F18" s="129">
        <f>SUM(F19:F21)</f>
        <v>0</v>
      </c>
      <c r="G18" s="131">
        <f>SUM(G19:G21)</f>
        <v>0</v>
      </c>
      <c r="H18" s="129"/>
      <c r="I18" s="129"/>
      <c r="J18" s="129"/>
      <c r="K18" s="129"/>
      <c r="L18" s="129"/>
      <c r="M18" s="129"/>
      <c r="N18" s="129"/>
      <c r="O18" s="129"/>
      <c r="P18" s="129"/>
      <c r="Q18" s="129"/>
      <c r="R18" s="129"/>
      <c r="S18" s="129"/>
      <c r="T18" s="129"/>
      <c r="U18" s="129"/>
      <c r="V18" s="129"/>
      <c r="W18" s="129"/>
      <c r="X18" s="129"/>
      <c r="Y18" s="129"/>
      <c r="Z18" s="129"/>
      <c r="AA18" s="139"/>
      <c r="AB18" s="134">
        <f aca="true" t="shared" si="18" ref="AB18:AR18">SUM(AB19:AB21)</f>
        <v>0.013843</v>
      </c>
      <c r="AC18" s="129">
        <f t="shared" si="18"/>
        <v>0.9088440000000001</v>
      </c>
      <c r="AD18" s="129">
        <f t="shared" si="18"/>
        <v>1.25406</v>
      </c>
      <c r="AE18" s="132">
        <f t="shared" si="18"/>
        <v>1.0238289999999999</v>
      </c>
      <c r="AF18" s="134">
        <f t="shared" si="18"/>
        <v>0.395365</v>
      </c>
      <c r="AG18" s="135">
        <f t="shared" si="18"/>
        <v>0.818457</v>
      </c>
      <c r="AH18" s="135">
        <f t="shared" si="18"/>
        <v>0.812976</v>
      </c>
      <c r="AI18" s="135">
        <f t="shared" si="18"/>
        <v>0.859792</v>
      </c>
      <c r="AJ18" s="155">
        <f t="shared" si="18"/>
        <v>0.226722</v>
      </c>
      <c r="AK18" s="135">
        <f t="shared" si="18"/>
        <v>0.252992</v>
      </c>
      <c r="AL18" s="135">
        <f t="shared" si="18"/>
        <v>0.194569</v>
      </c>
      <c r="AM18" s="135">
        <f t="shared" si="18"/>
        <v>0.269202</v>
      </c>
      <c r="AN18" s="135">
        <f t="shared" si="18"/>
        <v>0.223252</v>
      </c>
      <c r="AO18" s="135">
        <f t="shared" si="18"/>
        <v>0.220406</v>
      </c>
      <c r="AP18" s="135">
        <f t="shared" si="18"/>
        <v>0.217246</v>
      </c>
      <c r="AQ18" s="135">
        <f t="shared" si="18"/>
        <v>0.346911</v>
      </c>
      <c r="AR18" s="135">
        <f t="shared" si="18"/>
        <v>0.31343</v>
      </c>
      <c r="AS18" s="135"/>
      <c r="AT18" s="135"/>
      <c r="AU18" s="135"/>
      <c r="AV18" s="135"/>
      <c r="AW18" s="135"/>
      <c r="AX18" s="135"/>
      <c r="AY18" s="135"/>
      <c r="AZ18" s="139"/>
      <c r="BA18" s="155">
        <f>SUM(BA19:BA21)</f>
        <v>0</v>
      </c>
      <c r="BB18" s="135">
        <f>SUM(BB19:BB21)</f>
        <v>0</v>
      </c>
      <c r="BC18" s="135">
        <f>SUM(BC19:BC21)</f>
        <v>0</v>
      </c>
      <c r="BD18" s="135">
        <f>SUM(BD19:BD21)</f>
        <v>0</v>
      </c>
      <c r="BE18" s="134"/>
      <c r="BF18" s="129"/>
      <c r="BG18" s="129"/>
      <c r="BH18" s="129"/>
      <c r="BI18" s="129"/>
      <c r="BJ18" s="129"/>
      <c r="BK18" s="129"/>
      <c r="BL18" s="129"/>
      <c r="BM18" s="129"/>
      <c r="BN18" s="129"/>
      <c r="BO18" s="129"/>
      <c r="BP18" s="129"/>
      <c r="BQ18" s="129"/>
      <c r="BR18" s="129"/>
      <c r="BS18" s="129"/>
      <c r="BT18" s="129"/>
      <c r="BU18" s="129"/>
      <c r="BV18" s="129"/>
      <c r="BW18" s="129"/>
      <c r="BX18" s="129"/>
      <c r="BY18" s="139"/>
      <c r="BZ18" s="140">
        <f aca="true" t="shared" si="19" ref="BZ18:CL18">SUM(BZ19:BZ21)</f>
        <v>0.013843</v>
      </c>
      <c r="CA18" s="137">
        <f t="shared" si="19"/>
        <v>0.9088440000000001</v>
      </c>
      <c r="CB18" s="137">
        <f t="shared" si="19"/>
        <v>1.25406</v>
      </c>
      <c r="CC18" s="146">
        <f t="shared" si="19"/>
        <v>1.0238289999999999</v>
      </c>
      <c r="CD18" s="140">
        <f t="shared" si="19"/>
        <v>0.395365</v>
      </c>
      <c r="CE18" s="137">
        <f t="shared" si="19"/>
        <v>0.818457</v>
      </c>
      <c r="CF18" s="137">
        <f t="shared" si="19"/>
        <v>0.812976</v>
      </c>
      <c r="CG18" s="137">
        <f t="shared" si="19"/>
        <v>0.859792</v>
      </c>
      <c r="CH18" s="140">
        <f t="shared" si="19"/>
        <v>0.226722</v>
      </c>
      <c r="CI18" s="129">
        <f t="shared" si="19"/>
        <v>0.252992</v>
      </c>
      <c r="CJ18" s="129">
        <f t="shared" si="19"/>
        <v>0.194569</v>
      </c>
      <c r="CK18" s="129">
        <f t="shared" si="19"/>
        <v>0.269202</v>
      </c>
      <c r="CL18" s="129">
        <f t="shared" si="19"/>
        <v>0.223252</v>
      </c>
      <c r="CM18" s="129">
        <f>SUM(CM19:CM21)</f>
        <v>0.220406</v>
      </c>
      <c r="CN18" s="129">
        <f aca="true" t="shared" si="20" ref="CN18:CW18">SUM(CN19:CN21)</f>
        <v>0.217246</v>
      </c>
      <c r="CO18" s="129">
        <f t="shared" si="20"/>
        <v>0.346911</v>
      </c>
      <c r="CP18" s="129">
        <f t="shared" si="20"/>
        <v>0.31343</v>
      </c>
      <c r="CQ18" s="129">
        <f t="shared" si="20"/>
        <v>0</v>
      </c>
      <c r="CR18" s="129">
        <f t="shared" si="20"/>
        <v>0</v>
      </c>
      <c r="CS18" s="129">
        <f t="shared" si="20"/>
        <v>0</v>
      </c>
      <c r="CT18" s="129">
        <f t="shared" si="20"/>
        <v>0</v>
      </c>
      <c r="CU18" s="129">
        <f t="shared" si="20"/>
        <v>0</v>
      </c>
      <c r="CV18" s="129">
        <f t="shared" si="20"/>
        <v>0</v>
      </c>
      <c r="CW18" s="129">
        <f t="shared" si="20"/>
        <v>0</v>
      </c>
      <c r="CX18" s="139"/>
    </row>
    <row r="19" spans="2:102" ht="12.75">
      <c r="B19" s="16" t="s">
        <v>2</v>
      </c>
      <c r="C19" s="26"/>
      <c r="D19" s="26"/>
      <c r="E19" s="26"/>
      <c r="F19" s="26"/>
      <c r="G19" s="3"/>
      <c r="H19" s="26"/>
      <c r="I19" s="26"/>
      <c r="J19" s="26"/>
      <c r="K19" s="26"/>
      <c r="L19" s="26"/>
      <c r="M19" s="26"/>
      <c r="N19" s="26"/>
      <c r="O19" s="26"/>
      <c r="P19" s="26"/>
      <c r="Q19" s="26"/>
      <c r="R19" s="26"/>
      <c r="S19" s="26"/>
      <c r="T19" s="26"/>
      <c r="U19" s="26"/>
      <c r="V19" s="26"/>
      <c r="W19" s="26"/>
      <c r="X19" s="26"/>
      <c r="Y19" s="26"/>
      <c r="Z19" s="26"/>
      <c r="AA19" s="145"/>
      <c r="AB19" s="165">
        <v>0</v>
      </c>
      <c r="AC19" s="26">
        <v>0.024105</v>
      </c>
      <c r="AD19" s="19">
        <v>0.39397</v>
      </c>
      <c r="AE19" s="19">
        <v>0.019855</v>
      </c>
      <c r="AF19" s="19">
        <v>0.371585</v>
      </c>
      <c r="AG19" s="19">
        <v>0.798457</v>
      </c>
      <c r="AH19" s="19">
        <v>0.792894</v>
      </c>
      <c r="AI19" s="19">
        <v>0.048805</v>
      </c>
      <c r="AJ19" s="165">
        <v>0.181368</v>
      </c>
      <c r="AK19" s="26">
        <v>0.22207</v>
      </c>
      <c r="AL19" s="26">
        <v>0.157319</v>
      </c>
      <c r="AM19" s="26">
        <v>0.225802</v>
      </c>
      <c r="AN19" s="26">
        <v>0.156898</v>
      </c>
      <c r="AO19" s="26">
        <v>0.154052</v>
      </c>
      <c r="AP19" s="26">
        <v>0.154052</v>
      </c>
      <c r="AQ19" s="26">
        <v>0.286719</v>
      </c>
      <c r="AR19" s="26">
        <v>0.25609</v>
      </c>
      <c r="AS19" s="26"/>
      <c r="AT19" s="26"/>
      <c r="AU19" s="26"/>
      <c r="AV19" s="26"/>
      <c r="AW19" s="26"/>
      <c r="AX19" s="26"/>
      <c r="AY19" s="26"/>
      <c r="AZ19" s="145"/>
      <c r="BA19" s="184"/>
      <c r="BB19" s="30"/>
      <c r="BC19" s="30"/>
      <c r="BD19" s="31"/>
      <c r="BE19" s="30"/>
      <c r="BF19" s="30"/>
      <c r="BG19" s="30"/>
      <c r="BH19" s="30"/>
      <c r="BI19" s="30"/>
      <c r="BJ19" s="26"/>
      <c r="BK19" s="26"/>
      <c r="BL19" s="26"/>
      <c r="BM19" s="26"/>
      <c r="BN19" s="26"/>
      <c r="BO19" s="26"/>
      <c r="BP19" s="26"/>
      <c r="BQ19" s="26"/>
      <c r="BR19" s="26"/>
      <c r="BS19" s="26"/>
      <c r="BT19" s="26"/>
      <c r="BU19" s="26"/>
      <c r="BV19" s="26"/>
      <c r="BW19" s="26"/>
      <c r="BX19" s="26"/>
      <c r="BY19" s="145"/>
      <c r="BZ19" s="24">
        <f aca="true" t="shared" si="21" ref="BZ19:CM21">C19+AB19+BA19</f>
        <v>0</v>
      </c>
      <c r="CA19" s="26">
        <f t="shared" si="21"/>
        <v>0.024105</v>
      </c>
      <c r="CB19" s="26">
        <f t="shared" si="21"/>
        <v>0.39397</v>
      </c>
      <c r="CC19" s="161">
        <f t="shared" si="21"/>
        <v>0.019855</v>
      </c>
      <c r="CD19" s="24">
        <f t="shared" si="21"/>
        <v>0.371585</v>
      </c>
      <c r="CE19" s="26">
        <f t="shared" si="21"/>
        <v>0.798457</v>
      </c>
      <c r="CF19" s="26">
        <f t="shared" si="21"/>
        <v>0.792894</v>
      </c>
      <c r="CG19" s="26">
        <f t="shared" si="21"/>
        <v>0.048805</v>
      </c>
      <c r="CH19" s="24">
        <f t="shared" si="21"/>
        <v>0.181368</v>
      </c>
      <c r="CI19" s="26">
        <f t="shared" si="21"/>
        <v>0.22207</v>
      </c>
      <c r="CJ19" s="26">
        <f t="shared" si="21"/>
        <v>0.157319</v>
      </c>
      <c r="CK19" s="26">
        <f t="shared" si="21"/>
        <v>0.225802</v>
      </c>
      <c r="CL19" s="26">
        <f t="shared" si="21"/>
        <v>0.156898</v>
      </c>
      <c r="CM19" s="26">
        <f t="shared" si="21"/>
        <v>0.154052</v>
      </c>
      <c r="CN19" s="26">
        <f aca="true" t="shared" si="22" ref="CN19:CW21">Q19+AP19+BO19</f>
        <v>0.154052</v>
      </c>
      <c r="CO19" s="26">
        <f t="shared" si="22"/>
        <v>0.286719</v>
      </c>
      <c r="CP19" s="26">
        <f t="shared" si="22"/>
        <v>0.25609</v>
      </c>
      <c r="CQ19" s="26">
        <f t="shared" si="22"/>
        <v>0</v>
      </c>
      <c r="CR19" s="26">
        <f t="shared" si="22"/>
        <v>0</v>
      </c>
      <c r="CS19" s="26">
        <f t="shared" si="22"/>
        <v>0</v>
      </c>
      <c r="CT19" s="26">
        <f t="shared" si="22"/>
        <v>0</v>
      </c>
      <c r="CU19" s="26">
        <f t="shared" si="22"/>
        <v>0</v>
      </c>
      <c r="CV19" s="26">
        <f t="shared" si="22"/>
        <v>0</v>
      </c>
      <c r="CW19" s="26">
        <f t="shared" si="22"/>
        <v>0</v>
      </c>
      <c r="CX19" s="145"/>
    </row>
    <row r="20" spans="2:102" ht="12.75">
      <c r="B20" s="16" t="s">
        <v>3</v>
      </c>
      <c r="C20" s="26"/>
      <c r="D20" s="26"/>
      <c r="E20" s="26"/>
      <c r="F20" s="26"/>
      <c r="G20" s="3"/>
      <c r="H20" s="26"/>
      <c r="I20" s="26"/>
      <c r="J20" s="26"/>
      <c r="K20" s="26"/>
      <c r="L20" s="26"/>
      <c r="M20" s="26"/>
      <c r="N20" s="26"/>
      <c r="O20" s="26"/>
      <c r="P20" s="26"/>
      <c r="Q20" s="26"/>
      <c r="R20" s="26"/>
      <c r="S20" s="26"/>
      <c r="T20" s="26"/>
      <c r="U20" s="26"/>
      <c r="V20" s="26"/>
      <c r="W20" s="26"/>
      <c r="X20" s="26"/>
      <c r="Y20" s="26"/>
      <c r="Z20" s="26"/>
      <c r="AA20" s="145"/>
      <c r="AB20" s="165">
        <v>0.013843</v>
      </c>
      <c r="AC20" s="26">
        <v>0.884739</v>
      </c>
      <c r="AD20" s="19">
        <v>0.86009</v>
      </c>
      <c r="AE20" s="19">
        <v>1.003974</v>
      </c>
      <c r="AF20" s="19">
        <v>0.02378</v>
      </c>
      <c r="AG20" s="19">
        <v>0.02</v>
      </c>
      <c r="AH20" s="19">
        <v>0.020082</v>
      </c>
      <c r="AI20" s="19">
        <v>0.810987</v>
      </c>
      <c r="AJ20" s="19">
        <v>0.045354</v>
      </c>
      <c r="AK20" s="26">
        <v>0.030922</v>
      </c>
      <c r="AL20" s="26">
        <v>0.03155</v>
      </c>
      <c r="AM20" s="26">
        <v>0.02</v>
      </c>
      <c r="AN20" s="26">
        <v>0</v>
      </c>
      <c r="AO20" s="26">
        <v>0</v>
      </c>
      <c r="AP20" s="26"/>
      <c r="AQ20" s="26"/>
      <c r="AR20" s="26"/>
      <c r="AS20" s="26"/>
      <c r="AT20" s="26"/>
      <c r="AU20" s="26"/>
      <c r="AV20" s="26"/>
      <c r="AW20" s="26"/>
      <c r="AX20" s="26"/>
      <c r="AY20" s="26"/>
      <c r="AZ20" s="145"/>
      <c r="BA20" s="184"/>
      <c r="BB20" s="30"/>
      <c r="BC20" s="30"/>
      <c r="BD20" s="31"/>
      <c r="BE20" s="30"/>
      <c r="BF20" s="30"/>
      <c r="BG20" s="30"/>
      <c r="BH20" s="30"/>
      <c r="BI20" s="30"/>
      <c r="BJ20" s="26"/>
      <c r="BK20" s="26"/>
      <c r="BL20" s="26"/>
      <c r="BM20" s="26"/>
      <c r="BN20" s="26"/>
      <c r="BO20" s="26"/>
      <c r="BP20" s="26"/>
      <c r="BQ20" s="26"/>
      <c r="BR20" s="26"/>
      <c r="BS20" s="26"/>
      <c r="BT20" s="26"/>
      <c r="BU20" s="26"/>
      <c r="BV20" s="26"/>
      <c r="BW20" s="26"/>
      <c r="BX20" s="26"/>
      <c r="BY20" s="145"/>
      <c r="BZ20" s="24">
        <f t="shared" si="21"/>
        <v>0.013843</v>
      </c>
      <c r="CA20" s="26">
        <f t="shared" si="21"/>
        <v>0.884739</v>
      </c>
      <c r="CB20" s="26">
        <f t="shared" si="21"/>
        <v>0.86009</v>
      </c>
      <c r="CC20" s="161">
        <f t="shared" si="21"/>
        <v>1.003974</v>
      </c>
      <c r="CD20" s="24">
        <f t="shared" si="21"/>
        <v>0.02378</v>
      </c>
      <c r="CE20" s="26">
        <f t="shared" si="21"/>
        <v>0.02</v>
      </c>
      <c r="CF20" s="26">
        <f t="shared" si="21"/>
        <v>0.020082</v>
      </c>
      <c r="CG20" s="26">
        <f t="shared" si="21"/>
        <v>0.810987</v>
      </c>
      <c r="CH20" s="24">
        <f t="shared" si="21"/>
        <v>0.045354</v>
      </c>
      <c r="CI20" s="26">
        <f t="shared" si="21"/>
        <v>0.030922</v>
      </c>
      <c r="CJ20" s="26">
        <f t="shared" si="21"/>
        <v>0.03155</v>
      </c>
      <c r="CK20" s="26">
        <f t="shared" si="21"/>
        <v>0.02</v>
      </c>
      <c r="CL20" s="26">
        <f t="shared" si="21"/>
        <v>0</v>
      </c>
      <c r="CM20" s="26">
        <f t="shared" si="21"/>
        <v>0</v>
      </c>
      <c r="CN20" s="26">
        <f t="shared" si="22"/>
        <v>0</v>
      </c>
      <c r="CO20" s="26">
        <f t="shared" si="22"/>
        <v>0</v>
      </c>
      <c r="CP20" s="26">
        <f t="shared" si="22"/>
        <v>0</v>
      </c>
      <c r="CQ20" s="26">
        <f t="shared" si="22"/>
        <v>0</v>
      </c>
      <c r="CR20" s="26">
        <f t="shared" si="22"/>
        <v>0</v>
      </c>
      <c r="CS20" s="26">
        <f t="shared" si="22"/>
        <v>0</v>
      </c>
      <c r="CT20" s="26">
        <f t="shared" si="22"/>
        <v>0</v>
      </c>
      <c r="CU20" s="26">
        <f t="shared" si="22"/>
        <v>0</v>
      </c>
      <c r="CV20" s="26">
        <f t="shared" si="22"/>
        <v>0</v>
      </c>
      <c r="CW20" s="26">
        <f t="shared" si="22"/>
        <v>0</v>
      </c>
      <c r="CX20" s="145"/>
    </row>
    <row r="21" spans="2:102" ht="12.75">
      <c r="B21" s="16" t="s">
        <v>4</v>
      </c>
      <c r="C21" s="26"/>
      <c r="D21" s="26"/>
      <c r="E21" s="26"/>
      <c r="F21" s="26"/>
      <c r="G21" s="3"/>
      <c r="H21" s="26"/>
      <c r="I21" s="26"/>
      <c r="J21" s="26"/>
      <c r="K21" s="26"/>
      <c r="L21" s="26"/>
      <c r="M21" s="26"/>
      <c r="N21" s="26"/>
      <c r="O21" s="26"/>
      <c r="P21" s="26"/>
      <c r="Q21" s="26"/>
      <c r="R21" s="26"/>
      <c r="S21" s="26"/>
      <c r="T21" s="26"/>
      <c r="U21" s="26"/>
      <c r="V21" s="26"/>
      <c r="W21" s="26"/>
      <c r="X21" s="26"/>
      <c r="Y21" s="26"/>
      <c r="Z21" s="26"/>
      <c r="AA21" s="145"/>
      <c r="AB21" s="165">
        <v>0</v>
      </c>
      <c r="AC21" s="18">
        <v>0</v>
      </c>
      <c r="AD21" s="19"/>
      <c r="AE21" s="19"/>
      <c r="AF21" s="19"/>
      <c r="AG21" s="19"/>
      <c r="AH21" s="19"/>
      <c r="AI21" s="19"/>
      <c r="AJ21" s="19"/>
      <c r="AK21" s="26"/>
      <c r="AL21" s="26">
        <v>0.0057</v>
      </c>
      <c r="AM21" s="26">
        <v>0.0234</v>
      </c>
      <c r="AN21" s="26">
        <v>0.066354</v>
      </c>
      <c r="AO21" s="26">
        <v>0.066354</v>
      </c>
      <c r="AP21" s="26">
        <v>0.063194</v>
      </c>
      <c r="AQ21" s="26">
        <v>0.060192</v>
      </c>
      <c r="AR21" s="26">
        <v>0.05734</v>
      </c>
      <c r="AS21" s="26"/>
      <c r="AT21" s="26"/>
      <c r="AU21" s="26"/>
      <c r="AV21" s="26"/>
      <c r="AW21" s="26"/>
      <c r="AX21" s="26"/>
      <c r="AY21" s="26"/>
      <c r="AZ21" s="145"/>
      <c r="BA21" s="184"/>
      <c r="BB21" s="30"/>
      <c r="BC21" s="30"/>
      <c r="BD21" s="31"/>
      <c r="BE21" s="30"/>
      <c r="BF21" s="30"/>
      <c r="BG21" s="30"/>
      <c r="BH21" s="30"/>
      <c r="BI21" s="30"/>
      <c r="BJ21" s="26"/>
      <c r="BK21" s="26"/>
      <c r="BL21" s="26"/>
      <c r="BM21" s="26"/>
      <c r="BN21" s="26"/>
      <c r="BO21" s="26"/>
      <c r="BP21" s="26"/>
      <c r="BQ21" s="26"/>
      <c r="BR21" s="26"/>
      <c r="BS21" s="26"/>
      <c r="BT21" s="26"/>
      <c r="BU21" s="26"/>
      <c r="BV21" s="26"/>
      <c r="BW21" s="26"/>
      <c r="BX21" s="26"/>
      <c r="BY21" s="145"/>
      <c r="BZ21" s="24">
        <f t="shared" si="21"/>
        <v>0</v>
      </c>
      <c r="CA21" s="25">
        <f t="shared" si="21"/>
        <v>0</v>
      </c>
      <c r="CB21" s="25">
        <f t="shared" si="21"/>
        <v>0</v>
      </c>
      <c r="CC21" s="3">
        <f t="shared" si="21"/>
        <v>0</v>
      </c>
      <c r="CD21" s="24">
        <f t="shared" si="21"/>
        <v>0</v>
      </c>
      <c r="CE21" s="25">
        <f t="shared" si="21"/>
        <v>0</v>
      </c>
      <c r="CF21" s="25">
        <f t="shared" si="21"/>
        <v>0</v>
      </c>
      <c r="CG21" s="25">
        <f t="shared" si="21"/>
        <v>0</v>
      </c>
      <c r="CH21" s="24">
        <f t="shared" si="21"/>
        <v>0</v>
      </c>
      <c r="CI21" s="26">
        <f t="shared" si="21"/>
        <v>0</v>
      </c>
      <c r="CJ21" s="26">
        <f t="shared" si="21"/>
        <v>0.0057</v>
      </c>
      <c r="CK21" s="26">
        <f t="shared" si="21"/>
        <v>0.0234</v>
      </c>
      <c r="CL21" s="26">
        <f t="shared" si="21"/>
        <v>0.066354</v>
      </c>
      <c r="CM21" s="26">
        <f t="shared" si="21"/>
        <v>0.066354</v>
      </c>
      <c r="CN21" s="26">
        <f t="shared" si="22"/>
        <v>0.063194</v>
      </c>
      <c r="CO21" s="26">
        <f t="shared" si="22"/>
        <v>0.060192</v>
      </c>
      <c r="CP21" s="26">
        <f t="shared" si="22"/>
        <v>0.05734</v>
      </c>
      <c r="CQ21" s="26">
        <f t="shared" si="22"/>
        <v>0</v>
      </c>
      <c r="CR21" s="26">
        <f t="shared" si="22"/>
        <v>0</v>
      </c>
      <c r="CS21" s="26">
        <f t="shared" si="22"/>
        <v>0</v>
      </c>
      <c r="CT21" s="26">
        <f t="shared" si="22"/>
        <v>0</v>
      </c>
      <c r="CU21" s="26">
        <f t="shared" si="22"/>
        <v>0</v>
      </c>
      <c r="CV21" s="26">
        <f t="shared" si="22"/>
        <v>0</v>
      </c>
      <c r="CW21" s="26">
        <f t="shared" si="22"/>
        <v>0</v>
      </c>
      <c r="CX21" s="145"/>
    </row>
    <row r="22" spans="2:102" s="125" customFormat="1" ht="26.25">
      <c r="B22" s="126" t="s">
        <v>10</v>
      </c>
      <c r="C22" s="129">
        <f aca="true" t="shared" si="23" ref="C22:AR22">SUM(C23:C25)</f>
        <v>0</v>
      </c>
      <c r="D22" s="129">
        <f t="shared" si="23"/>
        <v>0</v>
      </c>
      <c r="E22" s="129">
        <f t="shared" si="23"/>
        <v>0.000379</v>
      </c>
      <c r="F22" s="88">
        <f t="shared" si="23"/>
        <v>0.000378</v>
      </c>
      <c r="G22" s="132">
        <f t="shared" si="23"/>
        <v>0</v>
      </c>
      <c r="H22" s="129">
        <f t="shared" si="23"/>
        <v>0</v>
      </c>
      <c r="I22" s="132"/>
      <c r="J22" s="132"/>
      <c r="K22" s="129"/>
      <c r="L22" s="129"/>
      <c r="M22" s="129"/>
      <c r="N22" s="129"/>
      <c r="O22" s="129"/>
      <c r="P22" s="129"/>
      <c r="Q22" s="129"/>
      <c r="R22" s="129">
        <f>R23+R24+R25</f>
        <v>0.000378</v>
      </c>
      <c r="S22" s="129"/>
      <c r="T22" s="129"/>
      <c r="U22" s="129"/>
      <c r="V22" s="129"/>
      <c r="W22" s="129"/>
      <c r="X22" s="129"/>
      <c r="Y22" s="129"/>
      <c r="Z22" s="129"/>
      <c r="AA22" s="139"/>
      <c r="AB22" s="134">
        <f t="shared" si="23"/>
        <v>0.220362</v>
      </c>
      <c r="AC22" s="129">
        <f t="shared" si="23"/>
        <v>2.048046</v>
      </c>
      <c r="AD22" s="129">
        <f t="shared" si="23"/>
        <v>1.9320879999999998</v>
      </c>
      <c r="AE22" s="129">
        <f t="shared" si="23"/>
        <v>1.841443</v>
      </c>
      <c r="AF22" s="129">
        <f t="shared" si="23"/>
        <v>0.100126</v>
      </c>
      <c r="AG22" s="129">
        <f t="shared" si="23"/>
        <v>0.43378799999999995</v>
      </c>
      <c r="AH22" s="129">
        <f t="shared" si="23"/>
        <v>0.622753</v>
      </c>
      <c r="AI22" s="129">
        <f t="shared" si="23"/>
        <v>0.128262</v>
      </c>
      <c r="AJ22" s="129">
        <f t="shared" si="23"/>
        <v>1.1280480000000002</v>
      </c>
      <c r="AK22" s="129">
        <f t="shared" si="23"/>
        <v>1.9179540000000002</v>
      </c>
      <c r="AL22" s="129">
        <f t="shared" si="23"/>
        <v>0.44017399999999995</v>
      </c>
      <c r="AM22" s="129">
        <f t="shared" si="23"/>
        <v>0.682479</v>
      </c>
      <c r="AN22" s="129">
        <f t="shared" si="23"/>
        <v>0.381174</v>
      </c>
      <c r="AO22" s="129">
        <f t="shared" si="23"/>
        <v>0.07200000000000001</v>
      </c>
      <c r="AP22" s="129">
        <f t="shared" si="23"/>
        <v>0.542383</v>
      </c>
      <c r="AQ22" s="129">
        <f t="shared" si="23"/>
        <v>0.207196</v>
      </c>
      <c r="AR22" s="129">
        <f t="shared" si="23"/>
        <v>0.016095</v>
      </c>
      <c r="AS22" s="129"/>
      <c r="AT22" s="129"/>
      <c r="AU22" s="129"/>
      <c r="AV22" s="129"/>
      <c r="AW22" s="129"/>
      <c r="AX22" s="129"/>
      <c r="AY22" s="129"/>
      <c r="AZ22" s="139"/>
      <c r="BA22" s="134">
        <f>SUM(BA23:BA25)</f>
        <v>0</v>
      </c>
      <c r="BB22" s="129">
        <f>SUM(BB23:BB25)</f>
        <v>0</v>
      </c>
      <c r="BC22" s="129">
        <f>SUM(BC23:BC25)</f>
        <v>0</v>
      </c>
      <c r="BD22" s="88"/>
      <c r="BE22" s="134"/>
      <c r="BF22" s="129"/>
      <c r="BG22" s="129"/>
      <c r="BH22" s="129"/>
      <c r="BI22" s="129"/>
      <c r="BJ22" s="129"/>
      <c r="BK22" s="129"/>
      <c r="BL22" s="129"/>
      <c r="BM22" s="129"/>
      <c r="BN22" s="129"/>
      <c r="BO22" s="129"/>
      <c r="BP22" s="129"/>
      <c r="BQ22" s="129"/>
      <c r="BR22" s="129"/>
      <c r="BS22" s="129"/>
      <c r="BT22" s="129"/>
      <c r="BU22" s="129"/>
      <c r="BV22" s="129"/>
      <c r="BW22" s="129"/>
      <c r="BX22" s="129"/>
      <c r="BY22" s="139"/>
      <c r="BZ22" s="140">
        <f aca="true" t="shared" si="24" ref="BZ22:CL22">SUM(BZ23:BZ25)</f>
        <v>0.220362</v>
      </c>
      <c r="CA22" s="137">
        <f t="shared" si="24"/>
        <v>2.048046</v>
      </c>
      <c r="CB22" s="137">
        <f t="shared" si="24"/>
        <v>1.9324669999999997</v>
      </c>
      <c r="CC22" s="146">
        <f t="shared" si="24"/>
        <v>1.841821</v>
      </c>
      <c r="CD22" s="140">
        <f t="shared" si="24"/>
        <v>0.100126</v>
      </c>
      <c r="CE22" s="137">
        <f t="shared" si="24"/>
        <v>0.43378799999999995</v>
      </c>
      <c r="CF22" s="137">
        <f t="shared" si="24"/>
        <v>0.622753</v>
      </c>
      <c r="CG22" s="137">
        <f t="shared" si="24"/>
        <v>0.128262</v>
      </c>
      <c r="CH22" s="140">
        <f t="shared" si="24"/>
        <v>1.1280480000000002</v>
      </c>
      <c r="CI22" s="129">
        <f t="shared" si="24"/>
        <v>1.9179540000000002</v>
      </c>
      <c r="CJ22" s="129">
        <f t="shared" si="24"/>
        <v>0.44017399999999995</v>
      </c>
      <c r="CK22" s="129">
        <f t="shared" si="24"/>
        <v>0.682479</v>
      </c>
      <c r="CL22" s="129">
        <f t="shared" si="24"/>
        <v>0.381174</v>
      </c>
      <c r="CM22" s="129">
        <f>SUM(CM23:CM25)</f>
        <v>0.07200000000000001</v>
      </c>
      <c r="CN22" s="129">
        <f aca="true" t="shared" si="25" ref="CN22:CW22">SUM(CN23:CN25)</f>
        <v>0.542383</v>
      </c>
      <c r="CO22" s="129">
        <f t="shared" si="25"/>
        <v>0.20757399999999998</v>
      </c>
      <c r="CP22" s="129">
        <f t="shared" si="25"/>
        <v>0.016095</v>
      </c>
      <c r="CQ22" s="129">
        <f t="shared" si="25"/>
        <v>0</v>
      </c>
      <c r="CR22" s="129">
        <f t="shared" si="25"/>
        <v>0</v>
      </c>
      <c r="CS22" s="129">
        <f t="shared" si="25"/>
        <v>0</v>
      </c>
      <c r="CT22" s="129">
        <f t="shared" si="25"/>
        <v>0</v>
      </c>
      <c r="CU22" s="129">
        <f t="shared" si="25"/>
        <v>0</v>
      </c>
      <c r="CV22" s="129">
        <f t="shared" si="25"/>
        <v>0</v>
      </c>
      <c r="CW22" s="129">
        <f t="shared" si="25"/>
        <v>0</v>
      </c>
      <c r="CX22" s="139"/>
    </row>
    <row r="23" spans="2:102" ht="12.75">
      <c r="B23" s="16" t="s">
        <v>2</v>
      </c>
      <c r="C23" s="18"/>
      <c r="D23" s="18"/>
      <c r="E23" s="18"/>
      <c r="F23" s="18">
        <v>0</v>
      </c>
      <c r="G23" s="2"/>
      <c r="H23" s="18"/>
      <c r="I23" s="18"/>
      <c r="J23" s="18"/>
      <c r="K23" s="18"/>
      <c r="L23" s="18"/>
      <c r="M23" s="18"/>
      <c r="N23" s="18"/>
      <c r="O23" s="18"/>
      <c r="P23" s="18"/>
      <c r="Q23" s="18"/>
      <c r="R23" s="18"/>
      <c r="S23" s="18"/>
      <c r="T23" s="18"/>
      <c r="U23" s="18"/>
      <c r="V23" s="18"/>
      <c r="W23" s="18"/>
      <c r="X23" s="18"/>
      <c r="Y23" s="18"/>
      <c r="Z23" s="18"/>
      <c r="AA23" s="169"/>
      <c r="AB23" s="189">
        <v>0.220362</v>
      </c>
      <c r="AC23" s="18">
        <v>2.036272</v>
      </c>
      <c r="AD23" s="18">
        <v>1.903142</v>
      </c>
      <c r="AE23" s="18">
        <v>1.825377</v>
      </c>
      <c r="AF23" s="18">
        <v>0.100126</v>
      </c>
      <c r="AG23" s="18">
        <v>0.16405</v>
      </c>
      <c r="AH23" s="18">
        <v>0.33333</v>
      </c>
      <c r="AI23" s="18">
        <v>0.128262</v>
      </c>
      <c r="AJ23" s="18">
        <v>0.310493</v>
      </c>
      <c r="AK23" s="18">
        <v>0.345123</v>
      </c>
      <c r="AL23" s="18">
        <v>0.127781</v>
      </c>
      <c r="AM23" s="18">
        <v>0.06938</v>
      </c>
      <c r="AN23" s="18">
        <v>0.182193</v>
      </c>
      <c r="AO23" s="18">
        <v>0</v>
      </c>
      <c r="AP23" s="18">
        <v>0.246568</v>
      </c>
      <c r="AQ23" s="18">
        <v>0.207196</v>
      </c>
      <c r="AR23" s="18"/>
      <c r="AS23" s="18"/>
      <c r="AT23" s="18"/>
      <c r="AU23" s="18"/>
      <c r="AV23" s="18"/>
      <c r="AW23" s="18"/>
      <c r="AX23" s="18"/>
      <c r="AY23" s="18"/>
      <c r="AZ23" s="169"/>
      <c r="BA23" s="183"/>
      <c r="BB23" s="20"/>
      <c r="BC23" s="20"/>
      <c r="BD23" s="20"/>
      <c r="BE23" s="20"/>
      <c r="BF23" s="20"/>
      <c r="BG23" s="20"/>
      <c r="BH23" s="20"/>
      <c r="BI23" s="17"/>
      <c r="BJ23" s="18"/>
      <c r="BK23" s="18"/>
      <c r="BL23" s="18"/>
      <c r="BM23" s="18"/>
      <c r="BN23" s="18"/>
      <c r="BO23" s="18"/>
      <c r="BP23" s="18"/>
      <c r="BQ23" s="18"/>
      <c r="BR23" s="18"/>
      <c r="BS23" s="18"/>
      <c r="BT23" s="18"/>
      <c r="BU23" s="18"/>
      <c r="BV23" s="18"/>
      <c r="BW23" s="18"/>
      <c r="BX23" s="18"/>
      <c r="BY23" s="169"/>
      <c r="BZ23" s="25">
        <f aca="true" t="shared" si="26" ref="BZ23:CM25">C23+AB23+BA23</f>
        <v>0.220362</v>
      </c>
      <c r="CA23" s="26">
        <f t="shared" si="26"/>
        <v>2.036272</v>
      </c>
      <c r="CB23" s="26">
        <f t="shared" si="26"/>
        <v>1.903142</v>
      </c>
      <c r="CC23" s="26">
        <f t="shared" si="26"/>
        <v>1.825377</v>
      </c>
      <c r="CD23" s="26">
        <f t="shared" si="26"/>
        <v>0.100126</v>
      </c>
      <c r="CE23" s="26">
        <f t="shared" si="26"/>
        <v>0.16405</v>
      </c>
      <c r="CF23" s="26">
        <f t="shared" si="26"/>
        <v>0.33333</v>
      </c>
      <c r="CG23" s="26">
        <f t="shared" si="26"/>
        <v>0.128262</v>
      </c>
      <c r="CH23" s="24">
        <f t="shared" si="26"/>
        <v>0.310493</v>
      </c>
      <c r="CI23" s="18">
        <f t="shared" si="26"/>
        <v>0.345123</v>
      </c>
      <c r="CJ23" s="18">
        <f t="shared" si="26"/>
        <v>0.127781</v>
      </c>
      <c r="CK23" s="18">
        <f t="shared" si="26"/>
        <v>0.06938</v>
      </c>
      <c r="CL23" s="18">
        <f t="shared" si="26"/>
        <v>0.182193</v>
      </c>
      <c r="CM23" s="18">
        <f t="shared" si="26"/>
        <v>0</v>
      </c>
      <c r="CN23" s="18">
        <f aca="true" t="shared" si="27" ref="CN23:CW25">Q23+AP23+BO23</f>
        <v>0.246568</v>
      </c>
      <c r="CO23" s="18">
        <f t="shared" si="27"/>
        <v>0.207196</v>
      </c>
      <c r="CP23" s="18">
        <f t="shared" si="27"/>
        <v>0</v>
      </c>
      <c r="CQ23" s="18">
        <f t="shared" si="27"/>
        <v>0</v>
      </c>
      <c r="CR23" s="18">
        <f t="shared" si="27"/>
        <v>0</v>
      </c>
      <c r="CS23" s="18">
        <f t="shared" si="27"/>
        <v>0</v>
      </c>
      <c r="CT23" s="18">
        <f t="shared" si="27"/>
        <v>0</v>
      </c>
      <c r="CU23" s="18">
        <f t="shared" si="27"/>
        <v>0</v>
      </c>
      <c r="CV23" s="18">
        <f t="shared" si="27"/>
        <v>0</v>
      </c>
      <c r="CW23" s="18">
        <f t="shared" si="27"/>
        <v>0</v>
      </c>
      <c r="CX23" s="169"/>
    </row>
    <row r="24" spans="2:102" ht="12.75">
      <c r="B24" s="16" t="s">
        <v>3</v>
      </c>
      <c r="C24" s="18"/>
      <c r="D24" s="18"/>
      <c r="E24" s="18"/>
      <c r="F24" s="18">
        <v>0</v>
      </c>
      <c r="G24" s="2"/>
      <c r="H24" s="18"/>
      <c r="I24" s="18"/>
      <c r="J24" s="18"/>
      <c r="K24" s="18"/>
      <c r="L24" s="18"/>
      <c r="M24" s="18"/>
      <c r="N24" s="18"/>
      <c r="O24" s="18"/>
      <c r="P24" s="18"/>
      <c r="Q24" s="18"/>
      <c r="R24" s="18"/>
      <c r="S24" s="18"/>
      <c r="T24" s="18"/>
      <c r="U24" s="18"/>
      <c r="V24" s="18"/>
      <c r="W24" s="18"/>
      <c r="X24" s="18"/>
      <c r="Y24" s="18"/>
      <c r="Z24" s="18"/>
      <c r="AA24" s="169"/>
      <c r="AB24" s="189">
        <v>0</v>
      </c>
      <c r="AC24" s="18"/>
      <c r="AD24" s="18">
        <v>0.028946</v>
      </c>
      <c r="AE24" s="18">
        <v>0.016066</v>
      </c>
      <c r="AF24" s="18">
        <v>0</v>
      </c>
      <c r="AG24" s="18">
        <v>0.269738</v>
      </c>
      <c r="AH24" s="18">
        <v>0.289423</v>
      </c>
      <c r="AI24" s="18"/>
      <c r="AJ24" s="18">
        <v>0.817555</v>
      </c>
      <c r="AK24" s="18">
        <v>1.572831</v>
      </c>
      <c r="AL24" s="18">
        <v>0.312393</v>
      </c>
      <c r="AM24" s="18">
        <v>0.613099</v>
      </c>
      <c r="AN24" s="18">
        <v>0.182078</v>
      </c>
      <c r="AO24" s="18">
        <v>0.055097</v>
      </c>
      <c r="AP24" s="18">
        <v>0.278912</v>
      </c>
      <c r="AQ24" s="18"/>
      <c r="AR24" s="19">
        <v>0.016095</v>
      </c>
      <c r="AS24" s="18"/>
      <c r="AT24" s="18"/>
      <c r="AU24" s="18"/>
      <c r="AV24" s="18"/>
      <c r="AW24" s="18"/>
      <c r="AX24" s="18"/>
      <c r="AY24" s="18"/>
      <c r="AZ24" s="169"/>
      <c r="BA24" s="183"/>
      <c r="BB24" s="20"/>
      <c r="BC24" s="20"/>
      <c r="BD24" s="20"/>
      <c r="BE24" s="20"/>
      <c r="BF24" s="20"/>
      <c r="BG24" s="20"/>
      <c r="BH24" s="20"/>
      <c r="BI24" s="17"/>
      <c r="BJ24" s="18"/>
      <c r="BK24" s="18"/>
      <c r="BL24" s="18"/>
      <c r="BM24" s="18"/>
      <c r="BN24" s="18"/>
      <c r="BO24" s="18"/>
      <c r="BP24" s="18"/>
      <c r="BQ24" s="18"/>
      <c r="BR24" s="18"/>
      <c r="BS24" s="18"/>
      <c r="BT24" s="18"/>
      <c r="BU24" s="18"/>
      <c r="BV24" s="18"/>
      <c r="BW24" s="18"/>
      <c r="BX24" s="18"/>
      <c r="BY24" s="169"/>
      <c r="BZ24" s="25">
        <f t="shared" si="26"/>
        <v>0</v>
      </c>
      <c r="CA24" s="26">
        <f t="shared" si="26"/>
        <v>0</v>
      </c>
      <c r="CB24" s="26">
        <f t="shared" si="26"/>
        <v>0.028946</v>
      </c>
      <c r="CC24" s="26">
        <f t="shared" si="26"/>
        <v>0.016066</v>
      </c>
      <c r="CD24" s="26">
        <f t="shared" si="26"/>
        <v>0</v>
      </c>
      <c r="CE24" s="26">
        <f t="shared" si="26"/>
        <v>0.269738</v>
      </c>
      <c r="CF24" s="26">
        <f t="shared" si="26"/>
        <v>0.289423</v>
      </c>
      <c r="CG24" s="26">
        <f t="shared" si="26"/>
        <v>0</v>
      </c>
      <c r="CH24" s="26">
        <f t="shared" si="26"/>
        <v>0.817555</v>
      </c>
      <c r="CI24" s="18">
        <f t="shared" si="26"/>
        <v>1.572831</v>
      </c>
      <c r="CJ24" s="18">
        <f t="shared" si="26"/>
        <v>0.312393</v>
      </c>
      <c r="CK24" s="18">
        <f t="shared" si="26"/>
        <v>0.613099</v>
      </c>
      <c r="CL24" s="18">
        <f t="shared" si="26"/>
        <v>0.182078</v>
      </c>
      <c r="CM24" s="18">
        <f t="shared" si="26"/>
        <v>0.055097</v>
      </c>
      <c r="CN24" s="18">
        <f t="shared" si="27"/>
        <v>0.278912</v>
      </c>
      <c r="CO24" s="18">
        <f t="shared" si="27"/>
        <v>0</v>
      </c>
      <c r="CP24" s="18">
        <f t="shared" si="27"/>
        <v>0.016095</v>
      </c>
      <c r="CQ24" s="18">
        <f t="shared" si="27"/>
        <v>0</v>
      </c>
      <c r="CR24" s="18">
        <f t="shared" si="27"/>
        <v>0</v>
      </c>
      <c r="CS24" s="18">
        <f t="shared" si="27"/>
        <v>0</v>
      </c>
      <c r="CT24" s="18">
        <f t="shared" si="27"/>
        <v>0</v>
      </c>
      <c r="CU24" s="18">
        <f t="shared" si="27"/>
        <v>0</v>
      </c>
      <c r="CV24" s="18">
        <f t="shared" si="27"/>
        <v>0</v>
      </c>
      <c r="CW24" s="18">
        <f t="shared" si="27"/>
        <v>0</v>
      </c>
      <c r="CX24" s="169"/>
    </row>
    <row r="25" spans="2:102" ht="13.5" thickBot="1">
      <c r="B25" s="16" t="s">
        <v>4</v>
      </c>
      <c r="C25" s="33"/>
      <c r="D25" s="33"/>
      <c r="E25" s="18">
        <v>0.000379</v>
      </c>
      <c r="F25" s="33">
        <v>0.000378</v>
      </c>
      <c r="G25" s="34"/>
      <c r="H25" s="33"/>
      <c r="I25" s="33"/>
      <c r="J25" s="33"/>
      <c r="K25" s="33"/>
      <c r="L25" s="33"/>
      <c r="M25" s="33"/>
      <c r="N25" s="33"/>
      <c r="O25" s="33"/>
      <c r="P25" s="33"/>
      <c r="Q25" s="33"/>
      <c r="R25" s="33">
        <v>0.000378</v>
      </c>
      <c r="S25" s="33"/>
      <c r="T25" s="33"/>
      <c r="U25" s="33"/>
      <c r="V25" s="33"/>
      <c r="W25" s="33"/>
      <c r="X25" s="33"/>
      <c r="Y25" s="33"/>
      <c r="Z25" s="33"/>
      <c r="AA25" s="177"/>
      <c r="AB25" s="190">
        <v>0</v>
      </c>
      <c r="AC25" s="18">
        <v>0.011774</v>
      </c>
      <c r="AD25" s="33"/>
      <c r="AE25" s="33">
        <v>0</v>
      </c>
      <c r="AF25" s="33">
        <v>0</v>
      </c>
      <c r="AG25" s="33"/>
      <c r="AH25" s="33">
        <v>0</v>
      </c>
      <c r="AI25" s="33"/>
      <c r="AJ25" s="33">
        <v>0</v>
      </c>
      <c r="AK25" s="33"/>
      <c r="AL25" s="33"/>
      <c r="AM25" s="33">
        <v>0</v>
      </c>
      <c r="AN25" s="33">
        <v>0.016903</v>
      </c>
      <c r="AO25" s="33">
        <v>0.016903</v>
      </c>
      <c r="AP25" s="33">
        <v>0.016903</v>
      </c>
      <c r="AQ25" s="33"/>
      <c r="AR25" s="33">
        <v>0</v>
      </c>
      <c r="AS25" s="33"/>
      <c r="AT25" s="33"/>
      <c r="AU25" s="33"/>
      <c r="AV25" s="33"/>
      <c r="AW25" s="33"/>
      <c r="AX25" s="33"/>
      <c r="AY25" s="33"/>
      <c r="AZ25" s="177"/>
      <c r="BA25" s="185"/>
      <c r="BB25" s="29"/>
      <c r="BC25" s="20"/>
      <c r="BD25" s="29"/>
      <c r="BE25" s="20"/>
      <c r="BF25" s="20"/>
      <c r="BG25" s="20"/>
      <c r="BH25" s="20"/>
      <c r="BI25" s="17"/>
      <c r="BJ25" s="33"/>
      <c r="BK25" s="33"/>
      <c r="BL25" s="33"/>
      <c r="BM25" s="33"/>
      <c r="BN25" s="33"/>
      <c r="BO25" s="33"/>
      <c r="BP25" s="33"/>
      <c r="BQ25" s="33"/>
      <c r="BR25" s="33"/>
      <c r="BS25" s="33"/>
      <c r="BT25" s="33"/>
      <c r="BU25" s="33"/>
      <c r="BV25" s="33"/>
      <c r="BW25" s="33"/>
      <c r="BX25" s="33"/>
      <c r="BY25" s="177"/>
      <c r="BZ25" s="162">
        <f t="shared" si="26"/>
        <v>0</v>
      </c>
      <c r="CA25" s="35">
        <f t="shared" si="26"/>
        <v>0.011774</v>
      </c>
      <c r="CB25" s="35">
        <f t="shared" si="26"/>
        <v>0.000379</v>
      </c>
      <c r="CC25" s="35">
        <f t="shared" si="26"/>
        <v>0.000378</v>
      </c>
      <c r="CD25" s="35">
        <f t="shared" si="26"/>
        <v>0</v>
      </c>
      <c r="CE25" s="35">
        <f t="shared" si="26"/>
        <v>0</v>
      </c>
      <c r="CF25" s="35">
        <f t="shared" si="26"/>
        <v>0</v>
      </c>
      <c r="CG25" s="35">
        <f t="shared" si="26"/>
        <v>0</v>
      </c>
      <c r="CH25" s="35">
        <f t="shared" si="26"/>
        <v>0</v>
      </c>
      <c r="CI25" s="33">
        <f t="shared" si="26"/>
        <v>0</v>
      </c>
      <c r="CJ25" s="33">
        <f t="shared" si="26"/>
        <v>0</v>
      </c>
      <c r="CK25" s="33">
        <f t="shared" si="26"/>
        <v>0</v>
      </c>
      <c r="CL25" s="33">
        <f t="shared" si="26"/>
        <v>0.016903</v>
      </c>
      <c r="CM25" s="33">
        <f t="shared" si="26"/>
        <v>0.016903</v>
      </c>
      <c r="CN25" s="33">
        <f t="shared" si="27"/>
        <v>0.016903</v>
      </c>
      <c r="CO25" s="33">
        <f t="shared" si="27"/>
        <v>0.000378</v>
      </c>
      <c r="CP25" s="33">
        <f t="shared" si="27"/>
        <v>0</v>
      </c>
      <c r="CQ25" s="33">
        <f t="shared" si="27"/>
        <v>0</v>
      </c>
      <c r="CR25" s="33">
        <f t="shared" si="27"/>
        <v>0</v>
      </c>
      <c r="CS25" s="33">
        <f t="shared" si="27"/>
        <v>0</v>
      </c>
      <c r="CT25" s="33">
        <f t="shared" si="27"/>
        <v>0</v>
      </c>
      <c r="CU25" s="33">
        <f t="shared" si="27"/>
        <v>0</v>
      </c>
      <c r="CV25" s="33">
        <f t="shared" si="27"/>
        <v>0</v>
      </c>
      <c r="CW25" s="33">
        <f t="shared" si="27"/>
        <v>0</v>
      </c>
      <c r="CX25" s="177"/>
    </row>
    <row r="26" spans="2:103" ht="15.75" customHeight="1">
      <c r="B26" s="36" t="s">
        <v>7</v>
      </c>
      <c r="C26" s="38">
        <f aca="true" t="shared" si="28" ref="C26:O26">SUM(C27:C29)</f>
        <v>5.610873000000001</v>
      </c>
      <c r="D26" s="38">
        <f t="shared" si="28"/>
        <v>67.34515400000001</v>
      </c>
      <c r="E26" s="40">
        <f t="shared" si="28"/>
        <v>13.754615000000001</v>
      </c>
      <c r="F26" s="38">
        <f t="shared" si="28"/>
        <v>11.437121</v>
      </c>
      <c r="G26" s="38">
        <f t="shared" si="28"/>
        <v>12.985572</v>
      </c>
      <c r="H26" s="38">
        <f t="shared" si="28"/>
        <v>20.076576000000003</v>
      </c>
      <c r="I26" s="38">
        <f t="shared" si="28"/>
        <v>14.761766</v>
      </c>
      <c r="J26" s="38">
        <f t="shared" si="28"/>
        <v>33.714056</v>
      </c>
      <c r="K26" s="40">
        <f t="shared" si="28"/>
        <v>23.681329</v>
      </c>
      <c r="L26" s="40">
        <f t="shared" si="28"/>
        <v>24.398466</v>
      </c>
      <c r="M26" s="40">
        <f t="shared" si="28"/>
        <v>27.121698</v>
      </c>
      <c r="N26" s="40">
        <f t="shared" si="28"/>
        <v>34.026105</v>
      </c>
      <c r="O26" s="40">
        <f t="shared" si="28"/>
        <v>34.18738999999999</v>
      </c>
      <c r="P26" s="40">
        <f>SUM(P27:P29)</f>
        <v>33.732737</v>
      </c>
      <c r="Q26" s="40">
        <f>SUM(Q27:Q29)</f>
        <v>35.315134</v>
      </c>
      <c r="R26" s="40">
        <f>SUM(R27:R29)</f>
        <v>38.18604</v>
      </c>
      <c r="S26" s="40">
        <f>SUM(S27:S29)</f>
        <v>42.527922000000004</v>
      </c>
      <c r="T26" s="40"/>
      <c r="U26" s="40"/>
      <c r="V26" s="40"/>
      <c r="W26" s="40"/>
      <c r="X26" s="40"/>
      <c r="Y26" s="40"/>
      <c r="Z26" s="40"/>
      <c r="AA26" s="127"/>
      <c r="AB26" s="37">
        <f aca="true" t="shared" si="29" ref="AB26:CL26">SUM(AB27:AB29)</f>
        <v>120.70673</v>
      </c>
      <c r="AC26" s="38">
        <f t="shared" si="29"/>
        <v>255.264478</v>
      </c>
      <c r="AD26" s="40">
        <f t="shared" si="29"/>
        <v>248.06339300000002</v>
      </c>
      <c r="AE26" s="38">
        <f t="shared" si="29"/>
        <v>255.44330000000002</v>
      </c>
      <c r="AF26" s="38">
        <f t="shared" si="29"/>
        <v>72.929634</v>
      </c>
      <c r="AG26" s="38">
        <f t="shared" si="29"/>
        <v>116.28037300000001</v>
      </c>
      <c r="AH26" s="38">
        <f t="shared" si="29"/>
        <v>141.71538699999996</v>
      </c>
      <c r="AI26" s="38">
        <f t="shared" si="29"/>
        <v>171.61380400000002</v>
      </c>
      <c r="AJ26" s="40">
        <f t="shared" si="29"/>
        <v>178.15159500000001</v>
      </c>
      <c r="AK26" s="39">
        <f t="shared" si="29"/>
        <v>201.08480000000003</v>
      </c>
      <c r="AL26" s="39">
        <f t="shared" si="29"/>
        <v>181.420804</v>
      </c>
      <c r="AM26" s="39">
        <f t="shared" si="29"/>
        <v>189.101251</v>
      </c>
      <c r="AN26" s="39">
        <f t="shared" si="29"/>
        <v>188.266259</v>
      </c>
      <c r="AO26" s="39">
        <f>SUM(AO27:AO29)</f>
        <v>199.89448900000002</v>
      </c>
      <c r="AP26" s="39">
        <f aca="true" t="shared" si="30" ref="AP26:AY26">SUM(AP27:AP29)</f>
        <v>195.034565</v>
      </c>
      <c r="AQ26" s="39">
        <f t="shared" si="30"/>
        <v>172.669687</v>
      </c>
      <c r="AR26" s="39">
        <f t="shared" si="30"/>
        <v>175.936714</v>
      </c>
      <c r="AS26" s="39">
        <f t="shared" si="30"/>
        <v>0</v>
      </c>
      <c r="AT26" s="39">
        <f t="shared" si="30"/>
        <v>0</v>
      </c>
      <c r="AU26" s="39">
        <f t="shared" si="30"/>
        <v>0</v>
      </c>
      <c r="AV26" s="39">
        <f t="shared" si="30"/>
        <v>0</v>
      </c>
      <c r="AW26" s="39">
        <f t="shared" si="30"/>
        <v>0</v>
      </c>
      <c r="AX26" s="39">
        <f t="shared" si="30"/>
        <v>0</v>
      </c>
      <c r="AY26" s="39">
        <f t="shared" si="30"/>
        <v>0</v>
      </c>
      <c r="AZ26" s="127"/>
      <c r="BA26" s="142">
        <f t="shared" si="29"/>
        <v>0.021823000000000002</v>
      </c>
      <c r="BB26" s="40">
        <f t="shared" si="29"/>
        <v>0.023010000000000003</v>
      </c>
      <c r="BC26" s="40">
        <f t="shared" si="29"/>
        <v>0.091249</v>
      </c>
      <c r="BD26" s="156">
        <f t="shared" si="29"/>
        <v>0.091249</v>
      </c>
      <c r="BE26" s="142">
        <f t="shared" si="29"/>
        <v>0.072365</v>
      </c>
      <c r="BF26" s="40">
        <f t="shared" si="29"/>
        <v>0.072365</v>
      </c>
      <c r="BG26" s="40">
        <f t="shared" si="29"/>
        <v>0.072365</v>
      </c>
      <c r="BH26" s="40">
        <f t="shared" si="29"/>
        <v>0</v>
      </c>
      <c r="BI26" s="38">
        <f t="shared" si="29"/>
        <v>0</v>
      </c>
      <c r="BJ26" s="38">
        <f t="shared" si="29"/>
        <v>0</v>
      </c>
      <c r="BK26" s="38">
        <f t="shared" si="29"/>
        <v>0</v>
      </c>
      <c r="BL26" s="38">
        <f t="shared" si="29"/>
        <v>0</v>
      </c>
      <c r="BM26" s="38">
        <f t="shared" si="29"/>
        <v>0</v>
      </c>
      <c r="BN26" s="38">
        <f>SUM(BN27:BN29)</f>
        <v>0</v>
      </c>
      <c r="BO26" s="38">
        <f>SUM(BO27:BO29)</f>
        <v>0</v>
      </c>
      <c r="BP26" s="38">
        <f>SUM(BP27:BP29)</f>
        <v>0</v>
      </c>
      <c r="BQ26" s="38">
        <f>SUM(BQ27:BQ29)</f>
        <v>0</v>
      </c>
      <c r="BR26" s="38"/>
      <c r="BS26" s="38"/>
      <c r="BT26" s="38"/>
      <c r="BU26" s="38"/>
      <c r="BV26" s="38"/>
      <c r="BW26" s="38"/>
      <c r="BX26" s="38"/>
      <c r="BY26" s="127"/>
      <c r="BZ26" s="39">
        <f t="shared" si="29"/>
        <v>126.339426</v>
      </c>
      <c r="CA26" s="38">
        <f t="shared" si="29"/>
        <v>322.632642</v>
      </c>
      <c r="CB26" s="38">
        <f t="shared" si="29"/>
        <v>261.90925699999997</v>
      </c>
      <c r="CC26" s="41">
        <f t="shared" si="29"/>
        <v>266.97167</v>
      </c>
      <c r="CD26" s="37">
        <f t="shared" si="29"/>
        <v>85.987571</v>
      </c>
      <c r="CE26" s="38">
        <f t="shared" si="29"/>
        <v>136.429314</v>
      </c>
      <c r="CF26" s="38">
        <f t="shared" si="29"/>
        <v>156.54951799999998</v>
      </c>
      <c r="CG26" s="38">
        <f t="shared" si="29"/>
        <v>205.32786</v>
      </c>
      <c r="CH26" s="38">
        <f t="shared" si="29"/>
        <v>201.832924</v>
      </c>
      <c r="CI26" s="38">
        <f t="shared" si="29"/>
        <v>225.48326600000001</v>
      </c>
      <c r="CJ26" s="38">
        <f t="shared" si="29"/>
        <v>208.54250199999998</v>
      </c>
      <c r="CK26" s="38">
        <f t="shared" si="29"/>
        <v>223.127356</v>
      </c>
      <c r="CL26" s="38">
        <f t="shared" si="29"/>
        <v>222.45364899999998</v>
      </c>
      <c r="CM26" s="38">
        <f>SUM(CM27:CM29)</f>
        <v>233.627226</v>
      </c>
      <c r="CN26" s="38">
        <f aca="true" t="shared" si="31" ref="CN26:CW26">SUM(CN27:CN29)</f>
        <v>230.349699</v>
      </c>
      <c r="CO26" s="38">
        <f t="shared" si="31"/>
        <v>210.855727</v>
      </c>
      <c r="CP26" s="38">
        <f t="shared" si="31"/>
        <v>218.46463599999998</v>
      </c>
      <c r="CQ26" s="38">
        <f t="shared" si="31"/>
        <v>0</v>
      </c>
      <c r="CR26" s="38">
        <f t="shared" si="31"/>
        <v>0</v>
      </c>
      <c r="CS26" s="38">
        <f t="shared" si="31"/>
        <v>0</v>
      </c>
      <c r="CT26" s="38">
        <f t="shared" si="31"/>
        <v>0</v>
      </c>
      <c r="CU26" s="38">
        <f t="shared" si="31"/>
        <v>0</v>
      </c>
      <c r="CV26" s="38">
        <f t="shared" si="31"/>
        <v>0</v>
      </c>
      <c r="CW26" s="38">
        <f t="shared" si="31"/>
        <v>0</v>
      </c>
      <c r="CX26" s="127"/>
      <c r="CY26" s="168"/>
    </row>
    <row r="27" spans="2:103" ht="12.75">
      <c r="B27" s="16" t="s">
        <v>2</v>
      </c>
      <c r="C27" s="44">
        <f aca="true" t="shared" si="32" ref="C27:G29">C7+C11+C15+C19+C23</f>
        <v>2.848263</v>
      </c>
      <c r="D27" s="44">
        <f t="shared" si="32"/>
        <v>10.076185</v>
      </c>
      <c r="E27" s="44">
        <f t="shared" si="32"/>
        <v>3.220885</v>
      </c>
      <c r="F27" s="44">
        <f t="shared" si="32"/>
        <v>2.299222</v>
      </c>
      <c r="G27" s="44">
        <f t="shared" si="32"/>
        <v>1.599609</v>
      </c>
      <c r="H27" s="44">
        <f aca="true" t="shared" si="33" ref="H27:O29">H7+H11+H15+H19+H23</f>
        <v>9.043122</v>
      </c>
      <c r="I27" s="44">
        <f t="shared" si="33"/>
        <v>1.39771</v>
      </c>
      <c r="J27" s="44">
        <f t="shared" si="33"/>
        <v>13.429070999999999</v>
      </c>
      <c r="K27" s="44">
        <f t="shared" si="33"/>
        <v>10.7047</v>
      </c>
      <c r="L27" s="42">
        <f t="shared" si="33"/>
        <v>11.30641</v>
      </c>
      <c r="M27" s="42">
        <f t="shared" si="33"/>
        <v>13.224433999999999</v>
      </c>
      <c r="N27" s="42">
        <f t="shared" si="33"/>
        <v>8.618549</v>
      </c>
      <c r="O27" s="42">
        <f t="shared" si="33"/>
        <v>9.422152</v>
      </c>
      <c r="P27" s="42">
        <f aca="true" t="shared" si="34" ref="P27:Q29">P7+P11+P15+P19+P23</f>
        <v>6.916694</v>
      </c>
      <c r="Q27" s="42">
        <f t="shared" si="34"/>
        <v>5.785506</v>
      </c>
      <c r="R27" s="42">
        <f>R7+R11+R15+R19+R23</f>
        <v>8.315326</v>
      </c>
      <c r="S27" s="42">
        <f>S7+S11+S15+S19+S23</f>
        <v>16.022341</v>
      </c>
      <c r="T27" s="42"/>
      <c r="U27" s="42"/>
      <c r="V27" s="42"/>
      <c r="W27" s="42"/>
      <c r="X27" s="42"/>
      <c r="Y27" s="42"/>
      <c r="Z27" s="42"/>
      <c r="AA27" s="123"/>
      <c r="AB27" s="149">
        <f aca="true" t="shared" si="35" ref="AB27:AE29">AB7+AB11+AB15+AB19+AB23</f>
        <v>80.90830199999999</v>
      </c>
      <c r="AC27" s="43">
        <f t="shared" si="35"/>
        <v>150.4452</v>
      </c>
      <c r="AD27" s="43">
        <f t="shared" si="35"/>
        <v>80.209185</v>
      </c>
      <c r="AE27" s="43">
        <f t="shared" si="35"/>
        <v>88.32200700000001</v>
      </c>
      <c r="AF27" s="43">
        <f aca="true" t="shared" si="36" ref="AF27:AN27">AF7+AF11+AF15+AF19+AF23</f>
        <v>41.265407</v>
      </c>
      <c r="AG27" s="43">
        <f t="shared" si="36"/>
        <v>72.11990700000001</v>
      </c>
      <c r="AH27" s="43">
        <f t="shared" si="36"/>
        <v>47.65082299999999</v>
      </c>
      <c r="AI27" s="43">
        <f t="shared" si="36"/>
        <v>72.018901</v>
      </c>
      <c r="AJ27" s="43">
        <f t="shared" si="36"/>
        <v>76.27746400000001</v>
      </c>
      <c r="AK27" s="44">
        <f t="shared" si="36"/>
        <v>79.451886</v>
      </c>
      <c r="AL27" s="44">
        <f t="shared" si="36"/>
        <v>72.66037</v>
      </c>
      <c r="AM27" s="44">
        <f t="shared" si="36"/>
        <v>66.99180799999999</v>
      </c>
      <c r="AN27" s="44">
        <f t="shared" si="36"/>
        <v>81.05463899999998</v>
      </c>
      <c r="AO27" s="44">
        <f>AO7+AO11+AO15+AO19+AO23</f>
        <v>86.774537</v>
      </c>
      <c r="AP27" s="44">
        <f aca="true" t="shared" si="37" ref="AP27:AY27">AP7+AP11+AP15+AP19+AP23</f>
        <v>85.68220099999999</v>
      </c>
      <c r="AQ27" s="44">
        <f t="shared" si="37"/>
        <v>77.708155</v>
      </c>
      <c r="AR27" s="44">
        <f t="shared" si="37"/>
        <v>82.48110199999999</v>
      </c>
      <c r="AS27" s="44">
        <f t="shared" si="37"/>
        <v>0</v>
      </c>
      <c r="AT27" s="44">
        <f t="shared" si="37"/>
        <v>0</v>
      </c>
      <c r="AU27" s="44">
        <f t="shared" si="37"/>
        <v>0</v>
      </c>
      <c r="AV27" s="44">
        <f t="shared" si="37"/>
        <v>0</v>
      </c>
      <c r="AW27" s="44">
        <f t="shared" si="37"/>
        <v>0</v>
      </c>
      <c r="AX27" s="44">
        <f t="shared" si="37"/>
        <v>0</v>
      </c>
      <c r="AY27" s="44">
        <f t="shared" si="37"/>
        <v>0</v>
      </c>
      <c r="AZ27" s="123"/>
      <c r="BA27" s="46">
        <f aca="true" t="shared" si="38" ref="BA27:BD29">BA7+BA11+BA15+BA19+BA23</f>
        <v>0</v>
      </c>
      <c r="BB27" s="42">
        <f t="shared" si="38"/>
        <v>0</v>
      </c>
      <c r="BC27" s="42">
        <f t="shared" si="38"/>
        <v>0</v>
      </c>
      <c r="BD27" s="45">
        <f t="shared" si="38"/>
        <v>0</v>
      </c>
      <c r="BE27" s="46">
        <f aca="true" t="shared" si="39" ref="BE27:BM27">BE7+BE11+BE15+BE19+BE23</f>
        <v>0</v>
      </c>
      <c r="BF27" s="42">
        <f t="shared" si="39"/>
        <v>0</v>
      </c>
      <c r="BG27" s="42">
        <f t="shared" si="39"/>
        <v>0</v>
      </c>
      <c r="BH27" s="42">
        <f t="shared" si="39"/>
        <v>0</v>
      </c>
      <c r="BI27" s="149">
        <f t="shared" si="39"/>
        <v>0</v>
      </c>
      <c r="BJ27" s="42">
        <f t="shared" si="39"/>
        <v>0</v>
      </c>
      <c r="BK27" s="42">
        <f t="shared" si="39"/>
        <v>0</v>
      </c>
      <c r="BL27" s="42">
        <f t="shared" si="39"/>
        <v>0</v>
      </c>
      <c r="BM27" s="42">
        <f t="shared" si="39"/>
        <v>0</v>
      </c>
      <c r="BN27" s="42">
        <f aca="true" t="shared" si="40" ref="BN27:BO29">BN7+BN11+BN15+BN19+BN23</f>
        <v>0</v>
      </c>
      <c r="BO27" s="42">
        <f t="shared" si="40"/>
        <v>0</v>
      </c>
      <c r="BP27" s="42">
        <f>BP7+BP11+BP15+BP19+BP23</f>
        <v>0</v>
      </c>
      <c r="BQ27" s="42">
        <f>BQ7+BQ11+BQ15+BQ19+BQ23</f>
        <v>0</v>
      </c>
      <c r="BR27" s="42"/>
      <c r="BS27" s="42"/>
      <c r="BT27" s="42"/>
      <c r="BU27" s="42"/>
      <c r="BV27" s="42"/>
      <c r="BW27" s="42"/>
      <c r="BX27" s="42"/>
      <c r="BY27" s="123"/>
      <c r="BZ27" s="44">
        <f aca="true" t="shared" si="41" ref="BZ27:CD29">BZ7+BZ11+BZ15+BZ19+BZ23</f>
        <v>83.756565</v>
      </c>
      <c r="CA27" s="42">
        <f t="shared" si="41"/>
        <v>160.521385</v>
      </c>
      <c r="CB27" s="42">
        <f t="shared" si="41"/>
        <v>83.43007</v>
      </c>
      <c r="CC27" s="45">
        <f t="shared" si="41"/>
        <v>90.62122900000001</v>
      </c>
      <c r="CD27" s="46">
        <f t="shared" si="41"/>
        <v>42.865016000000004</v>
      </c>
      <c r="CE27" s="42">
        <f aca="true" t="shared" si="42" ref="CE27:CL29">CE7+CE11+CE15+CE19+CE23</f>
        <v>81.16302900000001</v>
      </c>
      <c r="CF27" s="42">
        <f t="shared" si="42"/>
        <v>49.048532999999985</v>
      </c>
      <c r="CG27" s="42">
        <f t="shared" si="42"/>
        <v>85.44797200000001</v>
      </c>
      <c r="CH27" s="42">
        <f t="shared" si="42"/>
        <v>86.98216400000001</v>
      </c>
      <c r="CI27" s="42">
        <f t="shared" si="42"/>
        <v>90.758296</v>
      </c>
      <c r="CJ27" s="42">
        <f t="shared" si="42"/>
        <v>85.884804</v>
      </c>
      <c r="CK27" s="42">
        <f t="shared" si="42"/>
        <v>75.610357</v>
      </c>
      <c r="CL27" s="42">
        <f t="shared" si="42"/>
        <v>90.47679099999999</v>
      </c>
      <c r="CM27" s="42">
        <f>CM7+CM11+CM15+CM19+CM23</f>
        <v>93.691231</v>
      </c>
      <c r="CN27" s="42">
        <f aca="true" t="shared" si="43" ref="CN27:CW27">CN7+CN11+CN15+CN19+CN23</f>
        <v>91.46770699999999</v>
      </c>
      <c r="CO27" s="42">
        <f>CO7+CO11+CO15+CO19+CO23</f>
        <v>86.023481</v>
      </c>
      <c r="CP27" s="42">
        <f t="shared" si="43"/>
        <v>98.50344299999999</v>
      </c>
      <c r="CQ27" s="42">
        <f t="shared" si="43"/>
        <v>0</v>
      </c>
      <c r="CR27" s="42">
        <f t="shared" si="43"/>
        <v>0</v>
      </c>
      <c r="CS27" s="42">
        <f t="shared" si="43"/>
        <v>0</v>
      </c>
      <c r="CT27" s="42">
        <f t="shared" si="43"/>
        <v>0</v>
      </c>
      <c r="CU27" s="42">
        <f t="shared" si="43"/>
        <v>0</v>
      </c>
      <c r="CV27" s="42">
        <f t="shared" si="43"/>
        <v>0</v>
      </c>
      <c r="CW27" s="42">
        <f t="shared" si="43"/>
        <v>0</v>
      </c>
      <c r="CX27" s="123"/>
      <c r="CY27" s="168"/>
    </row>
    <row r="28" spans="2:103" ht="12.75">
      <c r="B28" s="16" t="s">
        <v>3</v>
      </c>
      <c r="C28" s="46">
        <f t="shared" si="32"/>
        <v>1.513524</v>
      </c>
      <c r="D28" s="44">
        <f t="shared" si="32"/>
        <v>53.331006</v>
      </c>
      <c r="E28" s="44">
        <f t="shared" si="32"/>
        <v>7.767569</v>
      </c>
      <c r="F28" s="44">
        <f t="shared" si="32"/>
        <v>6.88646</v>
      </c>
      <c r="G28" s="44">
        <f t="shared" si="32"/>
        <v>9.147332</v>
      </c>
      <c r="H28" s="44">
        <f t="shared" si="33"/>
        <v>8.553304</v>
      </c>
      <c r="I28" s="44">
        <f t="shared" si="33"/>
        <v>9.489623</v>
      </c>
      <c r="J28" s="44">
        <f t="shared" si="33"/>
        <v>15.173442000000001</v>
      </c>
      <c r="K28" s="44">
        <f t="shared" si="33"/>
        <v>5.566172</v>
      </c>
      <c r="L28" s="42">
        <f t="shared" si="33"/>
        <v>6.996499</v>
      </c>
      <c r="M28" s="42">
        <f t="shared" si="33"/>
        <v>6.059835</v>
      </c>
      <c r="N28" s="42">
        <f t="shared" si="33"/>
        <v>11.105066</v>
      </c>
      <c r="O28" s="42">
        <f t="shared" si="33"/>
        <v>11.563628</v>
      </c>
      <c r="P28" s="42">
        <f t="shared" si="34"/>
        <v>13.360861</v>
      </c>
      <c r="Q28" s="42">
        <f t="shared" si="34"/>
        <v>14.909024</v>
      </c>
      <c r="R28" s="42">
        <f>R8+R12+R16+R20+R24</f>
        <v>15.081863</v>
      </c>
      <c r="S28" s="42">
        <f>S8+S12+S16+S20+S24</f>
        <v>13.328409</v>
      </c>
      <c r="T28" s="42"/>
      <c r="U28" s="42"/>
      <c r="V28" s="42"/>
      <c r="W28" s="42"/>
      <c r="X28" s="42"/>
      <c r="Y28" s="42"/>
      <c r="Z28" s="42"/>
      <c r="AA28" s="123"/>
      <c r="AB28" s="46">
        <f t="shared" si="35"/>
        <v>24.552295000000004</v>
      </c>
      <c r="AC28" s="42">
        <f t="shared" si="35"/>
        <v>94.629387</v>
      </c>
      <c r="AD28" s="42">
        <f t="shared" si="35"/>
        <v>154.988128</v>
      </c>
      <c r="AE28" s="42">
        <f t="shared" si="35"/>
        <v>143.858138</v>
      </c>
      <c r="AF28" s="42">
        <f aca="true" t="shared" si="44" ref="AF28:AN28">AF8+AF12+AF16+AF20+AF24</f>
        <v>20.844741999999997</v>
      </c>
      <c r="AG28" s="42">
        <f t="shared" si="44"/>
        <v>36.373198</v>
      </c>
      <c r="AH28" s="42">
        <f t="shared" si="44"/>
        <v>84.092728</v>
      </c>
      <c r="AI28" s="42">
        <f t="shared" si="44"/>
        <v>79.239788</v>
      </c>
      <c r="AJ28" s="42">
        <f t="shared" si="44"/>
        <v>71.037589</v>
      </c>
      <c r="AK28" s="44">
        <f t="shared" si="44"/>
        <v>83.298219</v>
      </c>
      <c r="AL28" s="44">
        <f t="shared" si="44"/>
        <v>72.038062</v>
      </c>
      <c r="AM28" s="44">
        <f t="shared" si="44"/>
        <v>84.183039</v>
      </c>
      <c r="AN28" s="44">
        <f t="shared" si="44"/>
        <v>61.887764999999995</v>
      </c>
      <c r="AO28" s="44">
        <f>AO8+AO12+AO16+AO20+AO24</f>
        <v>65.31931900000001</v>
      </c>
      <c r="AP28" s="44">
        <f aca="true" t="shared" si="45" ref="AP28:AY28">AP8+AP12+AP16+AP20+AP24</f>
        <v>65.27618000000001</v>
      </c>
      <c r="AQ28" s="44">
        <f t="shared" si="45"/>
        <v>52.454901</v>
      </c>
      <c r="AR28" s="44">
        <f t="shared" si="45"/>
        <v>52.262868000000005</v>
      </c>
      <c r="AS28" s="44">
        <f t="shared" si="45"/>
        <v>0</v>
      </c>
      <c r="AT28" s="44">
        <f t="shared" si="45"/>
        <v>0</v>
      </c>
      <c r="AU28" s="44">
        <f t="shared" si="45"/>
        <v>0</v>
      </c>
      <c r="AV28" s="44">
        <f t="shared" si="45"/>
        <v>0</v>
      </c>
      <c r="AW28" s="44">
        <f t="shared" si="45"/>
        <v>0</v>
      </c>
      <c r="AX28" s="44">
        <f t="shared" si="45"/>
        <v>0</v>
      </c>
      <c r="AY28" s="44">
        <f t="shared" si="45"/>
        <v>0</v>
      </c>
      <c r="AZ28" s="186"/>
      <c r="BA28" s="46">
        <f t="shared" si="38"/>
        <v>0</v>
      </c>
      <c r="BB28" s="42">
        <f t="shared" si="38"/>
        <v>0</v>
      </c>
      <c r="BC28" s="42">
        <f t="shared" si="38"/>
        <v>0.072365</v>
      </c>
      <c r="BD28" s="45">
        <f t="shared" si="38"/>
        <v>0.072365</v>
      </c>
      <c r="BE28" s="46">
        <f aca="true" t="shared" si="46" ref="BE28:BM28">BE8+BE12+BE16+BE20+BE24</f>
        <v>0.072365</v>
      </c>
      <c r="BF28" s="42">
        <f t="shared" si="46"/>
        <v>0</v>
      </c>
      <c r="BG28" s="42">
        <f t="shared" si="46"/>
        <v>0</v>
      </c>
      <c r="BH28" s="42">
        <f t="shared" si="46"/>
        <v>0</v>
      </c>
      <c r="BI28" s="178">
        <f t="shared" si="46"/>
        <v>0</v>
      </c>
      <c r="BJ28" s="46">
        <f t="shared" si="46"/>
        <v>0</v>
      </c>
      <c r="BK28" s="42">
        <f t="shared" si="46"/>
        <v>0</v>
      </c>
      <c r="BL28" s="42">
        <f t="shared" si="46"/>
        <v>0</v>
      </c>
      <c r="BM28" s="42">
        <f t="shared" si="46"/>
        <v>0</v>
      </c>
      <c r="BN28" s="42">
        <f t="shared" si="40"/>
        <v>0</v>
      </c>
      <c r="BO28" s="42">
        <f t="shared" si="40"/>
        <v>0</v>
      </c>
      <c r="BP28" s="42">
        <f>BP8+BP12+BP16+BP20+BP24</f>
        <v>0</v>
      </c>
      <c r="BQ28" s="42">
        <f>BQ8+BQ12+BQ16+BQ20+BQ24</f>
        <v>0</v>
      </c>
      <c r="BR28" s="42"/>
      <c r="BS28" s="42"/>
      <c r="BT28" s="42"/>
      <c r="BU28" s="42"/>
      <c r="BV28" s="42"/>
      <c r="BW28" s="42"/>
      <c r="BX28" s="42"/>
      <c r="BY28" s="186"/>
      <c r="BZ28" s="46">
        <f t="shared" si="41"/>
        <v>26.065819000000005</v>
      </c>
      <c r="CA28" s="42">
        <f t="shared" si="41"/>
        <v>147.96039299999998</v>
      </c>
      <c r="CB28" s="42">
        <f t="shared" si="41"/>
        <v>162.828062</v>
      </c>
      <c r="CC28" s="45">
        <f t="shared" si="41"/>
        <v>150.816963</v>
      </c>
      <c r="CD28" s="46">
        <f t="shared" si="41"/>
        <v>30.064439</v>
      </c>
      <c r="CE28" s="42">
        <f t="shared" si="42"/>
        <v>44.926502</v>
      </c>
      <c r="CF28" s="42">
        <f t="shared" si="42"/>
        <v>93.58235099999999</v>
      </c>
      <c r="CG28" s="42">
        <f t="shared" si="42"/>
        <v>94.41323</v>
      </c>
      <c r="CH28" s="45">
        <f t="shared" si="42"/>
        <v>76.60376099999999</v>
      </c>
      <c r="CI28" s="46">
        <f t="shared" si="42"/>
        <v>90.294718</v>
      </c>
      <c r="CJ28" s="42">
        <f t="shared" si="42"/>
        <v>78.09789699999999</v>
      </c>
      <c r="CK28" s="42">
        <f t="shared" si="42"/>
        <v>95.28810499999999</v>
      </c>
      <c r="CL28" s="42">
        <f t="shared" si="42"/>
        <v>73.45139300000001</v>
      </c>
      <c r="CM28" s="42">
        <f>CM8+CM12+CM16+CM20+CM24</f>
        <v>78.68018000000001</v>
      </c>
      <c r="CN28" s="42">
        <f aca="true" t="shared" si="47" ref="CN28:CW28">CN8+CN12+CN16+CN20+CN24</f>
        <v>80.185204</v>
      </c>
      <c r="CO28" s="42">
        <f t="shared" si="47"/>
        <v>67.53676399999999</v>
      </c>
      <c r="CP28" s="42">
        <f t="shared" si="47"/>
        <v>65.591277</v>
      </c>
      <c r="CQ28" s="42">
        <f t="shared" si="47"/>
        <v>0</v>
      </c>
      <c r="CR28" s="42">
        <f t="shared" si="47"/>
        <v>0</v>
      </c>
      <c r="CS28" s="42">
        <f t="shared" si="47"/>
        <v>0</v>
      </c>
      <c r="CT28" s="42">
        <f t="shared" si="47"/>
        <v>0</v>
      </c>
      <c r="CU28" s="42">
        <f t="shared" si="47"/>
        <v>0</v>
      </c>
      <c r="CV28" s="42">
        <f t="shared" si="47"/>
        <v>0</v>
      </c>
      <c r="CW28" s="42">
        <f t="shared" si="47"/>
        <v>0</v>
      </c>
      <c r="CX28" s="123"/>
      <c r="CY28" s="168"/>
    </row>
    <row r="29" spans="2:103" ht="13.5" thickBot="1">
      <c r="B29" s="48" t="s">
        <v>4</v>
      </c>
      <c r="C29" s="50">
        <f t="shared" si="32"/>
        <v>1.2490860000000001</v>
      </c>
      <c r="D29" s="50">
        <f t="shared" si="32"/>
        <v>3.9379630000000003</v>
      </c>
      <c r="E29" s="50">
        <f t="shared" si="32"/>
        <v>2.766161</v>
      </c>
      <c r="F29" s="50">
        <f t="shared" si="32"/>
        <v>2.251439</v>
      </c>
      <c r="G29" s="50">
        <f t="shared" si="32"/>
        <v>2.238631</v>
      </c>
      <c r="H29" s="50">
        <f t="shared" si="33"/>
        <v>2.48015</v>
      </c>
      <c r="I29" s="50">
        <f t="shared" si="33"/>
        <v>3.874433</v>
      </c>
      <c r="J29" s="50">
        <f t="shared" si="33"/>
        <v>5.111543</v>
      </c>
      <c r="K29" s="50">
        <f t="shared" si="33"/>
        <v>7.410457</v>
      </c>
      <c r="L29" s="49">
        <f t="shared" si="33"/>
        <v>6.095557</v>
      </c>
      <c r="M29" s="49">
        <f t="shared" si="33"/>
        <v>7.837429</v>
      </c>
      <c r="N29" s="49">
        <f t="shared" si="33"/>
        <v>14.302489999999999</v>
      </c>
      <c r="O29" s="49">
        <f t="shared" si="33"/>
        <v>13.201609999999999</v>
      </c>
      <c r="P29" s="49">
        <f t="shared" si="34"/>
        <v>13.455182</v>
      </c>
      <c r="Q29" s="49">
        <f t="shared" si="34"/>
        <v>14.620604</v>
      </c>
      <c r="R29" s="49">
        <f>R9+R13+R17+R21+R25</f>
        <v>14.788851</v>
      </c>
      <c r="S29" s="49">
        <f>S9+S13+S17+S21+S25</f>
        <v>13.177171999999999</v>
      </c>
      <c r="T29" s="49"/>
      <c r="U29" s="49"/>
      <c r="V29" s="49"/>
      <c r="W29" s="49"/>
      <c r="X29" s="49"/>
      <c r="Y29" s="49"/>
      <c r="Z29" s="49"/>
      <c r="AA29" s="124"/>
      <c r="AB29" s="52">
        <f t="shared" si="35"/>
        <v>15.246133</v>
      </c>
      <c r="AC29" s="49">
        <f t="shared" si="35"/>
        <v>10.189891000000001</v>
      </c>
      <c r="AD29" s="49">
        <f t="shared" si="35"/>
        <v>12.86608</v>
      </c>
      <c r="AE29" s="49">
        <f t="shared" si="35"/>
        <v>23.263155</v>
      </c>
      <c r="AF29" s="49">
        <f aca="true" t="shared" si="48" ref="AF29:AN29">AF9+AF13+AF17+AF21+AF25</f>
        <v>10.819485</v>
      </c>
      <c r="AG29" s="49">
        <f t="shared" si="48"/>
        <v>7.787268</v>
      </c>
      <c r="AH29" s="49">
        <f t="shared" si="48"/>
        <v>9.971836</v>
      </c>
      <c r="AI29" s="49">
        <f t="shared" si="48"/>
        <v>20.355115</v>
      </c>
      <c r="AJ29" s="49">
        <f t="shared" si="48"/>
        <v>30.836542</v>
      </c>
      <c r="AK29" s="50">
        <f t="shared" si="48"/>
        <v>38.334694999999996</v>
      </c>
      <c r="AL29" s="50">
        <f t="shared" si="48"/>
        <v>36.722372</v>
      </c>
      <c r="AM29" s="50">
        <f t="shared" si="48"/>
        <v>37.926404000000005</v>
      </c>
      <c r="AN29" s="50">
        <f t="shared" si="48"/>
        <v>45.323854999999995</v>
      </c>
      <c r="AO29" s="50">
        <f>AO9+AO13+AO17+AO21+AO25</f>
        <v>47.800633</v>
      </c>
      <c r="AP29" s="50">
        <f aca="true" t="shared" si="49" ref="AP29:AY29">AP9+AP13+AP17+AP21+AP25</f>
        <v>44.076184</v>
      </c>
      <c r="AQ29" s="50">
        <f t="shared" si="49"/>
        <v>42.506631</v>
      </c>
      <c r="AR29" s="50">
        <f t="shared" si="49"/>
        <v>41.192744000000005</v>
      </c>
      <c r="AS29" s="50">
        <f t="shared" si="49"/>
        <v>0</v>
      </c>
      <c r="AT29" s="50">
        <f t="shared" si="49"/>
        <v>0</v>
      </c>
      <c r="AU29" s="50">
        <f t="shared" si="49"/>
        <v>0</v>
      </c>
      <c r="AV29" s="50">
        <f t="shared" si="49"/>
        <v>0</v>
      </c>
      <c r="AW29" s="50">
        <f t="shared" si="49"/>
        <v>0</v>
      </c>
      <c r="AX29" s="50">
        <f t="shared" si="49"/>
        <v>0</v>
      </c>
      <c r="AY29" s="50">
        <f t="shared" si="49"/>
        <v>0</v>
      </c>
      <c r="AZ29" s="187"/>
      <c r="BA29" s="143">
        <f t="shared" si="38"/>
        <v>0.021823000000000002</v>
      </c>
      <c r="BB29" s="53">
        <f t="shared" si="38"/>
        <v>0.023010000000000003</v>
      </c>
      <c r="BC29" s="53">
        <f t="shared" si="38"/>
        <v>0.018884</v>
      </c>
      <c r="BD29" s="157">
        <f t="shared" si="38"/>
        <v>0.018884</v>
      </c>
      <c r="BE29" s="143">
        <f aca="true" t="shared" si="50" ref="BE29:BM29">BE9+BE13+BE17+BE21+BE25</f>
        <v>0</v>
      </c>
      <c r="BF29" s="53">
        <f t="shared" si="50"/>
        <v>0.072365</v>
      </c>
      <c r="BG29" s="53">
        <f t="shared" si="50"/>
        <v>0.072365</v>
      </c>
      <c r="BH29" s="53">
        <f t="shared" si="50"/>
        <v>0</v>
      </c>
      <c r="BI29" s="179">
        <f t="shared" si="50"/>
        <v>0</v>
      </c>
      <c r="BJ29" s="52">
        <f t="shared" si="50"/>
        <v>0</v>
      </c>
      <c r="BK29" s="49">
        <f t="shared" si="50"/>
        <v>0</v>
      </c>
      <c r="BL29" s="49">
        <f t="shared" si="50"/>
        <v>0</v>
      </c>
      <c r="BM29" s="49">
        <f t="shared" si="50"/>
        <v>0</v>
      </c>
      <c r="BN29" s="49">
        <f t="shared" si="40"/>
        <v>0</v>
      </c>
      <c r="BO29" s="49">
        <f t="shared" si="40"/>
        <v>0</v>
      </c>
      <c r="BP29" s="49">
        <f>BP9+BP13+BP17+BP21+BP25</f>
        <v>0</v>
      </c>
      <c r="BQ29" s="49">
        <f>BQ9+BQ13+BQ17+BQ21+BQ25</f>
        <v>0</v>
      </c>
      <c r="BR29" s="49"/>
      <c r="BS29" s="49"/>
      <c r="BT29" s="49"/>
      <c r="BU29" s="49"/>
      <c r="BV29" s="49"/>
      <c r="BW29" s="49"/>
      <c r="BX29" s="49"/>
      <c r="BY29" s="187"/>
      <c r="BZ29" s="52">
        <f t="shared" si="41"/>
        <v>16.517042</v>
      </c>
      <c r="CA29" s="49">
        <f t="shared" si="41"/>
        <v>14.150864000000002</v>
      </c>
      <c r="CB29" s="49">
        <f t="shared" si="41"/>
        <v>15.651125</v>
      </c>
      <c r="CC29" s="51">
        <f t="shared" si="41"/>
        <v>25.533478000000002</v>
      </c>
      <c r="CD29" s="52">
        <f t="shared" si="41"/>
        <v>13.058116</v>
      </c>
      <c r="CE29" s="49">
        <f t="shared" si="42"/>
        <v>10.339782999999999</v>
      </c>
      <c r="CF29" s="49">
        <f t="shared" si="42"/>
        <v>13.918633999999999</v>
      </c>
      <c r="CG29" s="49">
        <f t="shared" si="42"/>
        <v>25.466658000000002</v>
      </c>
      <c r="CH29" s="51">
        <f t="shared" si="42"/>
        <v>38.246999</v>
      </c>
      <c r="CI29" s="52">
        <f t="shared" si="42"/>
        <v>44.430251999999996</v>
      </c>
      <c r="CJ29" s="49">
        <f t="shared" si="42"/>
        <v>44.55980099999999</v>
      </c>
      <c r="CK29" s="49">
        <f t="shared" si="42"/>
        <v>52.228894</v>
      </c>
      <c r="CL29" s="49">
        <f t="shared" si="42"/>
        <v>58.52546499999999</v>
      </c>
      <c r="CM29" s="49">
        <f>CM9+CM13+CM17+CM21+CM25</f>
        <v>61.25581499999999</v>
      </c>
      <c r="CN29" s="49">
        <f aca="true" t="shared" si="51" ref="CN29:CW29">CN9+CN13+CN17+CN21+CN25</f>
        <v>58.696788</v>
      </c>
      <c r="CO29" s="49">
        <f t="shared" si="51"/>
        <v>57.295482</v>
      </c>
      <c r="CP29" s="49">
        <f t="shared" si="51"/>
        <v>54.369916</v>
      </c>
      <c r="CQ29" s="49">
        <f t="shared" si="51"/>
        <v>0</v>
      </c>
      <c r="CR29" s="49">
        <f t="shared" si="51"/>
        <v>0</v>
      </c>
      <c r="CS29" s="49">
        <f t="shared" si="51"/>
        <v>0</v>
      </c>
      <c r="CT29" s="49">
        <f t="shared" si="51"/>
        <v>0</v>
      </c>
      <c r="CU29" s="49">
        <f t="shared" si="51"/>
        <v>0</v>
      </c>
      <c r="CV29" s="49">
        <f t="shared" si="51"/>
        <v>0</v>
      </c>
      <c r="CW29" s="49">
        <f t="shared" si="51"/>
        <v>0</v>
      </c>
      <c r="CX29" s="180"/>
      <c r="CY29" s="168"/>
    </row>
    <row r="30" spans="2:90" ht="12" customHeight="1">
      <c r="B30" s="191"/>
      <c r="C30" s="191"/>
      <c r="D30" s="191"/>
      <c r="E30" s="191"/>
      <c r="F30" s="191"/>
      <c r="G30" s="191"/>
      <c r="H30" s="191"/>
      <c r="I30" s="191"/>
      <c r="J30" s="191"/>
      <c r="K30" s="191"/>
      <c r="L30" s="191"/>
      <c r="M30" s="191"/>
      <c r="N30" s="191"/>
      <c r="O30" s="191"/>
      <c r="P30" s="191"/>
      <c r="Q30" s="191"/>
      <c r="R30" s="191"/>
      <c r="S30" s="191"/>
      <c r="T30" s="191"/>
      <c r="U30" s="191"/>
      <c r="V30" s="191"/>
      <c r="W30" s="191"/>
      <c r="X30" s="191"/>
      <c r="Y30" s="191"/>
      <c r="Z30" s="191"/>
      <c r="AA30" s="191"/>
      <c r="AB30" s="191"/>
      <c r="AC30" s="191"/>
      <c r="AD30" s="191"/>
      <c r="AE30" s="191"/>
      <c r="AF30" s="191"/>
      <c r="AG30" s="191"/>
      <c r="AH30" s="191"/>
      <c r="AI30" s="191"/>
      <c r="AJ30" s="191"/>
      <c r="AK30" s="191"/>
      <c r="AL30" s="191"/>
      <c r="AM30" s="191"/>
      <c r="AN30" s="191"/>
      <c r="AO30" s="191"/>
      <c r="AP30" s="191"/>
      <c r="AQ30" s="191"/>
      <c r="AR30" s="191"/>
      <c r="AS30" s="191"/>
      <c r="AT30" s="191"/>
      <c r="AU30" s="191"/>
      <c r="AV30" s="191"/>
      <c r="AW30" s="191"/>
      <c r="AX30" s="191"/>
      <c r="AY30" s="191"/>
      <c r="AZ30" s="191"/>
      <c r="BA30" s="191"/>
      <c r="BB30" s="191"/>
      <c r="BC30" s="191"/>
      <c r="BD30" s="191"/>
      <c r="BE30" s="191"/>
      <c r="BF30" s="191"/>
      <c r="BG30" s="191"/>
      <c r="BH30" s="191"/>
      <c r="BI30" s="191"/>
      <c r="BJ30" s="191"/>
      <c r="BK30" s="191"/>
      <c r="BL30" s="191"/>
      <c r="BM30" s="191"/>
      <c r="BN30" s="191"/>
      <c r="BO30" s="191"/>
      <c r="BP30" s="191"/>
      <c r="BQ30" s="191"/>
      <c r="BR30" s="191"/>
      <c r="BS30" s="191"/>
      <c r="BT30" s="191"/>
      <c r="BU30" s="191"/>
      <c r="BV30" s="191"/>
      <c r="BW30" s="191"/>
      <c r="BX30" s="191"/>
      <c r="BY30" s="191"/>
      <c r="BZ30" s="191"/>
      <c r="CA30" s="191"/>
      <c r="CB30" s="191"/>
      <c r="CC30" s="191"/>
      <c r="CD30" s="191"/>
      <c r="CE30" s="191"/>
      <c r="CF30" s="191"/>
      <c r="CG30" s="191"/>
      <c r="CH30" s="191"/>
      <c r="CI30" s="152"/>
      <c r="CJ30" s="152"/>
      <c r="CK30" s="152"/>
      <c r="CL30" s="152"/>
    </row>
    <row r="31" spans="2:77" ht="12.75">
      <c r="B31" s="202"/>
      <c r="C31" s="202"/>
      <c r="D31" s="202"/>
      <c r="E31" s="202"/>
      <c r="F31" s="202"/>
      <c r="G31" s="202"/>
      <c r="H31" s="202"/>
      <c r="I31" s="202"/>
      <c r="J31" s="202"/>
      <c r="K31" s="202"/>
      <c r="L31" s="202"/>
      <c r="M31" s="202"/>
      <c r="N31" s="202"/>
      <c r="O31" s="202"/>
      <c r="P31" s="202"/>
      <c r="Q31" s="202"/>
      <c r="R31" s="202"/>
      <c r="S31" s="202"/>
      <c r="T31" s="202"/>
      <c r="U31" s="202"/>
      <c r="V31" s="202"/>
      <c r="W31" s="202"/>
      <c r="X31" s="202"/>
      <c r="Y31" s="202"/>
      <c r="Z31" s="202"/>
      <c r="AA31" s="202"/>
      <c r="AB31" s="202"/>
      <c r="AC31" s="202"/>
      <c r="AD31" s="202"/>
      <c r="AE31" s="202"/>
      <c r="AF31" s="202"/>
      <c r="AG31" s="202"/>
      <c r="AH31" s="202"/>
      <c r="AI31" s="202"/>
      <c r="AJ31" s="202"/>
      <c r="AK31" s="54"/>
      <c r="AL31" s="54"/>
      <c r="AM31" s="54"/>
      <c r="AN31" s="54"/>
      <c r="AO31" s="54"/>
      <c r="AP31" s="54"/>
      <c r="AQ31" s="54"/>
      <c r="AR31" s="54"/>
      <c r="AS31" s="54"/>
      <c r="AT31" s="54"/>
      <c r="AU31" s="54"/>
      <c r="AV31" s="54"/>
      <c r="AW31" s="54"/>
      <c r="AX31" s="54"/>
      <c r="AY31" s="54"/>
      <c r="AZ31" s="54"/>
      <c r="BA31" s="54"/>
      <c r="BB31" s="54"/>
      <c r="BC31" s="54"/>
      <c r="BD31" s="54"/>
      <c r="BE31" s="54"/>
      <c r="BF31" s="54"/>
      <c r="BG31" s="54"/>
      <c r="BH31" s="54"/>
      <c r="BI31" s="54"/>
      <c r="BJ31" s="54"/>
      <c r="BK31" s="54"/>
      <c r="BL31" s="54"/>
      <c r="BM31" s="54"/>
      <c r="BN31" s="54"/>
      <c r="BO31" s="54"/>
      <c r="BP31" s="54"/>
      <c r="BQ31" s="54"/>
      <c r="BR31" s="54"/>
      <c r="BS31" s="54"/>
      <c r="BT31" s="54"/>
      <c r="BU31" s="54"/>
      <c r="BV31" s="54"/>
      <c r="BW31" s="54"/>
      <c r="BX31" s="54"/>
      <c r="BY31" s="54"/>
    </row>
    <row r="32" spans="2:77" ht="22.5" customHeight="1">
      <c r="B32" s="201"/>
      <c r="C32" s="201"/>
      <c r="D32" s="201"/>
      <c r="E32" s="201"/>
      <c r="F32" s="201"/>
      <c r="G32" s="201"/>
      <c r="H32" s="201"/>
      <c r="I32" s="201"/>
      <c r="J32" s="201"/>
      <c r="K32" s="201"/>
      <c r="L32" s="201"/>
      <c r="M32" s="201"/>
      <c r="N32" s="201"/>
      <c r="O32" s="201"/>
      <c r="P32" s="201"/>
      <c r="Q32" s="201"/>
      <c r="R32" s="201"/>
      <c r="S32" s="201"/>
      <c r="T32" s="201"/>
      <c r="U32" s="201"/>
      <c r="V32" s="201"/>
      <c r="W32" s="201"/>
      <c r="X32" s="201"/>
      <c r="Y32" s="201"/>
      <c r="Z32" s="201"/>
      <c r="AA32" s="201"/>
      <c r="AB32" s="201"/>
      <c r="AC32" s="201"/>
      <c r="AD32" s="201"/>
      <c r="AE32" s="201"/>
      <c r="AF32" s="201"/>
      <c r="AG32" s="201"/>
      <c r="AH32" s="201"/>
      <c r="AI32" s="201"/>
      <c r="AJ32" s="201"/>
      <c r="AK32" s="159"/>
      <c r="AL32" s="159"/>
      <c r="AM32" s="159"/>
      <c r="AN32" s="159"/>
      <c r="AO32" s="159"/>
      <c r="AP32" s="159"/>
      <c r="AQ32" s="159"/>
      <c r="AR32" s="159"/>
      <c r="AS32" s="159"/>
      <c r="AT32" s="159"/>
      <c r="AU32" s="159"/>
      <c r="AV32" s="159"/>
      <c r="AW32" s="159"/>
      <c r="AX32" s="159"/>
      <c r="AY32" s="159"/>
      <c r="AZ32" s="159"/>
      <c r="BA32" s="55"/>
      <c r="BB32" s="55"/>
      <c r="BC32" s="55"/>
      <c r="BD32" s="55"/>
      <c r="BE32" s="55"/>
      <c r="BF32" s="55"/>
      <c r="BG32" s="55"/>
      <c r="BH32" s="55"/>
      <c r="BI32" s="55"/>
      <c r="BJ32" s="55"/>
      <c r="BK32" s="55"/>
      <c r="BL32" s="55"/>
      <c r="BM32" s="55"/>
      <c r="BN32" s="55"/>
      <c r="BO32" s="55"/>
      <c r="BP32" s="55"/>
      <c r="BQ32" s="55"/>
      <c r="BR32" s="55"/>
      <c r="BS32" s="55"/>
      <c r="BT32" s="55"/>
      <c r="BU32" s="55"/>
      <c r="BV32" s="55"/>
      <c r="BW32" s="55"/>
      <c r="BX32" s="55"/>
      <c r="BY32" s="55"/>
    </row>
    <row r="33" spans="2:83" ht="20.25" customHeight="1">
      <c r="B33" s="56"/>
      <c r="BA33" s="2"/>
      <c r="BB33" s="2"/>
      <c r="BC33" s="2"/>
      <c r="BD33" s="2"/>
      <c r="BE33" s="2"/>
      <c r="BF33" s="2"/>
      <c r="BG33" s="2"/>
      <c r="BH33" s="2"/>
      <c r="BI33" s="2"/>
      <c r="BJ33" s="2"/>
      <c r="BK33" s="2"/>
      <c r="BL33" s="2"/>
      <c r="BM33" s="2"/>
      <c r="BN33" s="2"/>
      <c r="BO33" s="2"/>
      <c r="BP33" s="2"/>
      <c r="BQ33" s="2"/>
      <c r="BR33" s="2"/>
      <c r="BS33" s="2"/>
      <c r="BT33" s="2"/>
      <c r="BU33" s="2"/>
      <c r="BV33" s="2"/>
      <c r="BW33" s="2"/>
      <c r="BX33" s="2"/>
      <c r="BY33" s="2"/>
      <c r="CE33" s="148"/>
    </row>
    <row r="34" spans="3:77" ht="12.75">
      <c r="C34" s="3"/>
      <c r="D34" s="3"/>
      <c r="E34" s="3"/>
      <c r="F34" s="3"/>
      <c r="G34" s="3"/>
      <c r="H34" s="3"/>
      <c r="I34" s="3"/>
      <c r="J34" s="3"/>
      <c r="K34" s="3"/>
      <c r="L34" s="3"/>
      <c r="M34" s="3"/>
      <c r="N34" s="3"/>
      <c r="O34" s="3"/>
      <c r="P34" s="3"/>
      <c r="Q34" s="3"/>
      <c r="R34" s="3"/>
      <c r="S34" s="3"/>
      <c r="T34" s="3"/>
      <c r="U34" s="3"/>
      <c r="V34" s="3"/>
      <c r="W34" s="3"/>
      <c r="X34" s="3"/>
      <c r="Y34" s="3"/>
      <c r="Z34" s="3"/>
      <c r="AA34" s="3"/>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row>
    <row r="35" spans="2:77" ht="33.75" customHeight="1">
      <c r="B35" s="57"/>
      <c r="C35" s="58"/>
      <c r="D35" s="58"/>
      <c r="E35" s="58"/>
      <c r="F35" s="58"/>
      <c r="G35" s="58"/>
      <c r="H35" s="58"/>
      <c r="I35" s="58"/>
      <c r="J35" s="58"/>
      <c r="K35" s="58"/>
      <c r="L35" s="58"/>
      <c r="M35" s="58"/>
      <c r="N35" s="58"/>
      <c r="O35" s="58"/>
      <c r="P35" s="58"/>
      <c r="Q35" s="58"/>
      <c r="R35" s="58"/>
      <c r="S35" s="58"/>
      <c r="T35" s="58"/>
      <c r="U35" s="58"/>
      <c r="V35" s="58"/>
      <c r="W35" s="58"/>
      <c r="X35" s="58"/>
      <c r="Y35" s="58"/>
      <c r="Z35" s="58"/>
      <c r="AA35" s="58"/>
      <c r="AB35" s="59"/>
      <c r="AC35" s="59"/>
      <c r="AD35" s="59"/>
      <c r="AE35" s="59"/>
      <c r="AF35" s="59"/>
      <c r="AG35" s="59"/>
      <c r="AH35" s="59"/>
      <c r="AI35" s="59"/>
      <c r="AJ35" s="59"/>
      <c r="AK35" s="59"/>
      <c r="AL35" s="59"/>
      <c r="AM35" s="59"/>
      <c r="AN35" s="59"/>
      <c r="AO35" s="59"/>
      <c r="AP35" s="59"/>
      <c r="AQ35" s="59"/>
      <c r="AR35" s="59"/>
      <c r="AS35" s="59"/>
      <c r="AT35" s="59"/>
      <c r="AU35" s="59"/>
      <c r="AV35" s="59"/>
      <c r="AW35" s="59"/>
      <c r="AX35" s="59"/>
      <c r="AY35" s="59"/>
      <c r="AZ35" s="59"/>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row>
    <row r="36" spans="2:77" ht="12.75">
      <c r="B36" s="60"/>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61"/>
      <c r="AC36" s="61"/>
      <c r="AD36" s="61"/>
      <c r="AE36" s="61"/>
      <c r="AF36" s="61"/>
      <c r="AG36" s="61"/>
      <c r="AH36" s="61"/>
      <c r="AI36" s="61"/>
      <c r="AJ36" s="61"/>
      <c r="AK36" s="61"/>
      <c r="AL36" s="61"/>
      <c r="AM36" s="61"/>
      <c r="AN36" s="61"/>
      <c r="AO36" s="61"/>
      <c r="AP36" s="61"/>
      <c r="AQ36" s="61"/>
      <c r="AR36" s="61"/>
      <c r="AS36" s="61"/>
      <c r="AT36" s="61"/>
      <c r="AU36" s="61"/>
      <c r="AV36" s="61"/>
      <c r="AW36" s="61"/>
      <c r="AX36" s="61"/>
      <c r="AY36" s="61"/>
      <c r="AZ36" s="61"/>
      <c r="BA36" s="60"/>
      <c r="BB36" s="60"/>
      <c r="BC36" s="60"/>
      <c r="BD36" s="60"/>
      <c r="BE36" s="60"/>
      <c r="BF36" s="60"/>
      <c r="BG36" s="60"/>
      <c r="BH36" s="60"/>
      <c r="BI36" s="60"/>
      <c r="BJ36" s="60"/>
      <c r="BK36" s="60"/>
      <c r="BL36" s="60"/>
      <c r="BM36" s="60"/>
      <c r="BN36" s="60"/>
      <c r="BO36" s="60"/>
      <c r="BP36" s="60"/>
      <c r="BQ36" s="60"/>
      <c r="BR36" s="60"/>
      <c r="BS36" s="60"/>
      <c r="BT36" s="60"/>
      <c r="BU36" s="60"/>
      <c r="BV36" s="60"/>
      <c r="BW36" s="60"/>
      <c r="BX36" s="60"/>
      <c r="BY36" s="60"/>
    </row>
    <row r="37" spans="2:77" ht="14.25" customHeight="1">
      <c r="B37" s="62"/>
      <c r="C37" s="63"/>
      <c r="D37" s="63"/>
      <c r="E37" s="63"/>
      <c r="F37" s="63"/>
      <c r="G37" s="63"/>
      <c r="H37" s="63"/>
      <c r="I37" s="63"/>
      <c r="J37" s="63"/>
      <c r="K37" s="63"/>
      <c r="L37" s="63"/>
      <c r="M37" s="63"/>
      <c r="N37" s="63"/>
      <c r="O37" s="63"/>
      <c r="P37" s="63"/>
      <c r="Q37" s="63"/>
      <c r="R37" s="63"/>
      <c r="S37" s="63"/>
      <c r="T37" s="63"/>
      <c r="U37" s="63"/>
      <c r="V37" s="63"/>
      <c r="W37" s="63"/>
      <c r="X37" s="63"/>
      <c r="Y37" s="63"/>
      <c r="Z37" s="63"/>
      <c r="AA37" s="63"/>
      <c r="AB37" s="64"/>
      <c r="AC37" s="64"/>
      <c r="AD37" s="64"/>
      <c r="AE37" s="64"/>
      <c r="AF37" s="64"/>
      <c r="AG37" s="64"/>
      <c r="AH37" s="64"/>
      <c r="AI37" s="64"/>
      <c r="AJ37" s="64"/>
      <c r="AK37" s="64"/>
      <c r="AL37" s="64"/>
      <c r="AM37" s="64"/>
      <c r="AN37" s="64"/>
      <c r="AO37" s="64"/>
      <c r="AP37" s="64"/>
      <c r="AQ37" s="64"/>
      <c r="AR37" s="64"/>
      <c r="AS37" s="64"/>
      <c r="AT37" s="64"/>
      <c r="AU37" s="64"/>
      <c r="AV37" s="64"/>
      <c r="AW37" s="64"/>
      <c r="AX37" s="64"/>
      <c r="AY37" s="64"/>
      <c r="AZ37" s="64"/>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row>
    <row r="38" spans="2:77" ht="18.75" customHeight="1">
      <c r="B38" s="6"/>
      <c r="C38" s="3"/>
      <c r="D38" s="3"/>
      <c r="E38" s="3"/>
      <c r="F38" s="3"/>
      <c r="G38" s="3"/>
      <c r="H38" s="3"/>
      <c r="I38" s="3"/>
      <c r="J38" s="3"/>
      <c r="K38" s="3"/>
      <c r="L38" s="3"/>
      <c r="M38" s="3"/>
      <c r="N38" s="3"/>
      <c r="O38" s="3"/>
      <c r="P38" s="3"/>
      <c r="Q38" s="3"/>
      <c r="R38" s="3"/>
      <c r="S38" s="3"/>
      <c r="T38" s="3"/>
      <c r="U38" s="3"/>
      <c r="V38" s="3"/>
      <c r="W38" s="3"/>
      <c r="X38" s="3"/>
      <c r="Y38" s="3"/>
      <c r="Z38" s="3"/>
      <c r="AA38" s="3"/>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4"/>
      <c r="BB38" s="4"/>
      <c r="BC38" s="4"/>
      <c r="BD38" s="4"/>
      <c r="BE38" s="4"/>
      <c r="BF38" s="4"/>
      <c r="BG38" s="4"/>
      <c r="BH38" s="4"/>
      <c r="BI38" s="4"/>
      <c r="BJ38" s="4"/>
      <c r="BK38" s="4"/>
      <c r="BL38" s="4"/>
      <c r="BM38" s="4"/>
      <c r="BN38" s="4"/>
      <c r="BO38" s="4"/>
      <c r="BP38" s="4"/>
      <c r="BQ38" s="4"/>
      <c r="BR38" s="4"/>
      <c r="BS38" s="4"/>
      <c r="BT38" s="4"/>
      <c r="BU38" s="4"/>
      <c r="BV38" s="4"/>
      <c r="BW38" s="4"/>
      <c r="BX38" s="4"/>
      <c r="BY38" s="4"/>
    </row>
    <row r="39" spans="2:77" ht="43.5" customHeight="1">
      <c r="B39" s="65"/>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7"/>
      <c r="AC39" s="67"/>
      <c r="AD39" s="67"/>
      <c r="AE39" s="67"/>
      <c r="AF39" s="67"/>
      <c r="AG39" s="67"/>
      <c r="AH39" s="67"/>
      <c r="AI39" s="67"/>
      <c r="AJ39" s="67"/>
      <c r="AK39" s="67"/>
      <c r="AL39" s="67"/>
      <c r="AM39" s="67"/>
      <c r="AN39" s="67"/>
      <c r="AO39" s="67"/>
      <c r="AP39" s="67"/>
      <c r="AQ39" s="67"/>
      <c r="AR39" s="67"/>
      <c r="AS39" s="67"/>
      <c r="AT39" s="67"/>
      <c r="AU39" s="67"/>
      <c r="AV39" s="67"/>
      <c r="AW39" s="67"/>
      <c r="AX39" s="67"/>
      <c r="AY39" s="67"/>
      <c r="AZ39" s="67"/>
      <c r="BA39" s="111"/>
      <c r="BB39" s="111"/>
      <c r="BC39" s="111"/>
      <c r="BD39" s="111"/>
      <c r="BE39" s="111"/>
      <c r="BF39" s="111"/>
      <c r="BG39" s="111"/>
      <c r="BH39" s="111"/>
      <c r="BI39" s="111"/>
      <c r="BJ39" s="111"/>
      <c r="BK39" s="111"/>
      <c r="BL39" s="111"/>
      <c r="BM39" s="111"/>
      <c r="BN39" s="111"/>
      <c r="BO39" s="111"/>
      <c r="BP39" s="111"/>
      <c r="BQ39" s="111"/>
      <c r="BR39" s="111"/>
      <c r="BS39" s="111"/>
      <c r="BT39" s="111"/>
      <c r="BU39" s="111"/>
      <c r="BV39" s="111"/>
      <c r="BW39" s="111"/>
      <c r="BX39" s="111"/>
      <c r="BY39" s="111"/>
    </row>
    <row r="40" spans="2:77" ht="51" customHeight="1">
      <c r="B40" s="65"/>
      <c r="C40" s="69"/>
      <c r="D40" s="69"/>
      <c r="E40" s="69"/>
      <c r="F40" s="69"/>
      <c r="G40" s="69"/>
      <c r="H40" s="69"/>
      <c r="I40" s="69"/>
      <c r="J40" s="69"/>
      <c r="K40" s="69"/>
      <c r="L40" s="69"/>
      <c r="M40" s="69"/>
      <c r="N40" s="69"/>
      <c r="O40" s="69"/>
      <c r="P40" s="69"/>
      <c r="Q40" s="69"/>
      <c r="R40" s="69"/>
      <c r="S40" s="69"/>
      <c r="T40" s="69"/>
      <c r="U40" s="69"/>
      <c r="V40" s="69"/>
      <c r="W40" s="69"/>
      <c r="X40" s="69"/>
      <c r="Y40" s="69"/>
      <c r="Z40" s="69"/>
      <c r="AA40" s="69"/>
      <c r="AB40" s="68"/>
      <c r="AC40" s="68"/>
      <c r="AD40" s="68"/>
      <c r="AE40" s="68"/>
      <c r="AF40" s="68"/>
      <c r="AG40" s="68"/>
      <c r="AH40" s="68"/>
      <c r="AI40" s="68"/>
      <c r="AJ40" s="68"/>
      <c r="AK40" s="68"/>
      <c r="AL40" s="68"/>
      <c r="AM40" s="68"/>
      <c r="AN40" s="68"/>
      <c r="AO40" s="68"/>
      <c r="AP40" s="68"/>
      <c r="AQ40" s="68"/>
      <c r="AR40" s="68"/>
      <c r="AS40" s="68"/>
      <c r="AT40" s="68"/>
      <c r="AU40" s="68"/>
      <c r="AV40" s="68"/>
      <c r="AW40" s="68"/>
      <c r="AX40" s="68"/>
      <c r="AY40" s="68"/>
      <c r="AZ40" s="68"/>
      <c r="BA40" s="112"/>
      <c r="BB40" s="112"/>
      <c r="BC40" s="112"/>
      <c r="BD40" s="112"/>
      <c r="BE40" s="112"/>
      <c r="BF40" s="112"/>
      <c r="BG40" s="112"/>
      <c r="BH40" s="112"/>
      <c r="BI40" s="112"/>
      <c r="BJ40" s="112"/>
      <c r="BK40" s="112"/>
      <c r="BL40" s="112"/>
      <c r="BM40" s="112"/>
      <c r="BN40" s="112"/>
      <c r="BO40" s="112"/>
      <c r="BP40" s="112"/>
      <c r="BQ40" s="112"/>
      <c r="BR40" s="112"/>
      <c r="BS40" s="112"/>
      <c r="BT40" s="112"/>
      <c r="BU40" s="112"/>
      <c r="BV40" s="112"/>
      <c r="BW40" s="112"/>
      <c r="BX40" s="112"/>
      <c r="BY40" s="112"/>
    </row>
    <row r="41" spans="2:77" ht="15" customHeight="1">
      <c r="B41" s="70"/>
      <c r="C41" s="63"/>
      <c r="D41" s="63"/>
      <c r="E41" s="63"/>
      <c r="F41" s="63"/>
      <c r="G41" s="63"/>
      <c r="H41" s="63"/>
      <c r="I41" s="63"/>
      <c r="J41" s="63"/>
      <c r="K41" s="63"/>
      <c r="L41" s="63"/>
      <c r="M41" s="63"/>
      <c r="N41" s="63"/>
      <c r="O41" s="63"/>
      <c r="P41" s="63"/>
      <c r="Q41" s="63"/>
      <c r="R41" s="63"/>
      <c r="S41" s="63"/>
      <c r="T41" s="63"/>
      <c r="U41" s="63"/>
      <c r="V41" s="63"/>
      <c r="W41" s="63"/>
      <c r="X41" s="63"/>
      <c r="Y41" s="63"/>
      <c r="Z41" s="63"/>
      <c r="AA41" s="63"/>
      <c r="AB41" s="72"/>
      <c r="AC41" s="72"/>
      <c r="AD41" s="72"/>
      <c r="AE41" s="72"/>
      <c r="AF41" s="72"/>
      <c r="AG41" s="72"/>
      <c r="AH41" s="72"/>
      <c r="AI41" s="72"/>
      <c r="AJ41" s="72"/>
      <c r="AK41" s="72"/>
      <c r="AL41" s="72"/>
      <c r="AM41" s="72"/>
      <c r="AN41" s="72"/>
      <c r="AO41" s="72"/>
      <c r="AP41" s="72"/>
      <c r="AQ41" s="72"/>
      <c r="AR41" s="72"/>
      <c r="AS41" s="72"/>
      <c r="AT41" s="72"/>
      <c r="AU41" s="72"/>
      <c r="AV41" s="72"/>
      <c r="AW41" s="72"/>
      <c r="AX41" s="72"/>
      <c r="AY41" s="72"/>
      <c r="AZ41" s="72"/>
      <c r="BA41" s="71"/>
      <c r="BB41" s="71"/>
      <c r="BC41" s="71"/>
      <c r="BD41" s="71"/>
      <c r="BE41" s="71"/>
      <c r="BF41" s="71"/>
      <c r="BG41" s="71"/>
      <c r="BH41" s="71"/>
      <c r="BI41" s="71"/>
      <c r="BJ41" s="71"/>
      <c r="BK41" s="71"/>
      <c r="BL41" s="71"/>
      <c r="BM41" s="71"/>
      <c r="BN41" s="71"/>
      <c r="BO41" s="71"/>
      <c r="BP41" s="71"/>
      <c r="BQ41" s="71"/>
      <c r="BR41" s="71"/>
      <c r="BS41" s="71"/>
      <c r="BT41" s="71"/>
      <c r="BU41" s="71"/>
      <c r="BV41" s="71"/>
      <c r="BW41" s="71"/>
      <c r="BX41" s="71"/>
      <c r="BY41" s="71"/>
    </row>
    <row r="42" spans="2:77" ht="39" customHeight="1">
      <c r="B42" s="70"/>
      <c r="C42" s="3"/>
      <c r="D42" s="3"/>
      <c r="E42" s="3"/>
      <c r="F42" s="3"/>
      <c r="G42" s="3"/>
      <c r="H42" s="3"/>
      <c r="I42" s="3"/>
      <c r="J42" s="3"/>
      <c r="K42" s="3"/>
      <c r="L42" s="3"/>
      <c r="M42" s="3"/>
      <c r="N42" s="3"/>
      <c r="O42" s="3"/>
      <c r="P42" s="3"/>
      <c r="Q42" s="3"/>
      <c r="R42" s="3"/>
      <c r="S42" s="3"/>
      <c r="T42" s="3"/>
      <c r="U42" s="3"/>
      <c r="V42" s="3"/>
      <c r="W42" s="3"/>
      <c r="X42" s="3"/>
      <c r="Y42" s="3"/>
      <c r="Z42" s="3"/>
      <c r="AA42" s="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row>
    <row r="43" spans="2:77" ht="35.25" customHeight="1">
      <c r="B43" s="70"/>
      <c r="C43" s="3"/>
      <c r="D43" s="3"/>
      <c r="E43" s="3"/>
      <c r="F43" s="3"/>
      <c r="G43" s="3"/>
      <c r="H43" s="3"/>
      <c r="I43" s="3"/>
      <c r="J43" s="3"/>
      <c r="K43" s="3"/>
      <c r="L43" s="3"/>
      <c r="M43" s="3"/>
      <c r="N43" s="3"/>
      <c r="O43" s="3"/>
      <c r="P43" s="3"/>
      <c r="Q43" s="3"/>
      <c r="R43" s="3"/>
      <c r="S43" s="3"/>
      <c r="T43" s="3"/>
      <c r="U43" s="3"/>
      <c r="V43" s="3"/>
      <c r="W43" s="3"/>
      <c r="X43" s="3"/>
      <c r="Y43" s="3"/>
      <c r="Z43" s="3"/>
      <c r="AA43" s="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row>
    <row r="44" spans="2:77" ht="35.25" customHeight="1">
      <c r="B44" s="70"/>
      <c r="C44" s="3"/>
      <c r="D44" s="3"/>
      <c r="E44" s="3"/>
      <c r="F44" s="3"/>
      <c r="G44" s="3"/>
      <c r="H44" s="3"/>
      <c r="I44" s="3"/>
      <c r="J44" s="3"/>
      <c r="K44" s="3"/>
      <c r="L44" s="3"/>
      <c r="M44" s="3"/>
      <c r="N44" s="3"/>
      <c r="O44" s="3"/>
      <c r="P44" s="3"/>
      <c r="Q44" s="3"/>
      <c r="R44" s="3"/>
      <c r="S44" s="3"/>
      <c r="T44" s="3"/>
      <c r="U44" s="3"/>
      <c r="V44" s="3"/>
      <c r="W44" s="3"/>
      <c r="X44" s="3"/>
      <c r="Y44" s="3"/>
      <c r="Z44" s="3"/>
      <c r="AA44" s="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4"/>
      <c r="BB44" s="74"/>
      <c r="BC44" s="74"/>
      <c r="BD44" s="74"/>
      <c r="BE44" s="74"/>
      <c r="BF44" s="74"/>
      <c r="BG44" s="74"/>
      <c r="BH44" s="74"/>
      <c r="BI44" s="74"/>
      <c r="BJ44" s="74"/>
      <c r="BK44" s="74"/>
      <c r="BL44" s="74"/>
      <c r="BM44" s="74"/>
      <c r="BN44" s="74"/>
      <c r="BO44" s="74"/>
      <c r="BP44" s="74"/>
      <c r="BQ44" s="74"/>
      <c r="BR44" s="74"/>
      <c r="BS44" s="74"/>
      <c r="BT44" s="74"/>
      <c r="BU44" s="74"/>
      <c r="BV44" s="74"/>
      <c r="BW44" s="74"/>
      <c r="BX44" s="74"/>
      <c r="BY44" s="74"/>
    </row>
    <row r="45" spans="2:77" ht="30" customHeight="1">
      <c r="B45" s="70"/>
      <c r="C45" s="3"/>
      <c r="D45" s="3"/>
      <c r="E45" s="3"/>
      <c r="F45" s="3"/>
      <c r="G45" s="3"/>
      <c r="H45" s="3"/>
      <c r="I45" s="3"/>
      <c r="J45" s="3"/>
      <c r="K45" s="3"/>
      <c r="L45" s="3"/>
      <c r="M45" s="3"/>
      <c r="N45" s="3"/>
      <c r="O45" s="3"/>
      <c r="P45" s="3"/>
      <c r="Q45" s="3"/>
      <c r="R45" s="3"/>
      <c r="S45" s="3"/>
      <c r="T45" s="3"/>
      <c r="U45" s="3"/>
      <c r="V45" s="3"/>
      <c r="W45" s="3"/>
      <c r="X45" s="3"/>
      <c r="Y45" s="3"/>
      <c r="Z45" s="3"/>
      <c r="AA45" s="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4"/>
      <c r="BB45" s="74"/>
      <c r="BC45" s="74"/>
      <c r="BD45" s="74"/>
      <c r="BE45" s="74"/>
      <c r="BF45" s="74"/>
      <c r="BG45" s="74"/>
      <c r="BH45" s="74"/>
      <c r="BI45" s="74"/>
      <c r="BJ45" s="74"/>
      <c r="BK45" s="74"/>
      <c r="BL45" s="74"/>
      <c r="BM45" s="74"/>
      <c r="BN45" s="74"/>
      <c r="BO45" s="74"/>
      <c r="BP45" s="74"/>
      <c r="BQ45" s="74"/>
      <c r="BR45" s="74"/>
      <c r="BS45" s="74"/>
      <c r="BT45" s="74"/>
      <c r="BU45" s="74"/>
      <c r="BV45" s="74"/>
      <c r="BW45" s="74"/>
      <c r="BX45" s="74"/>
      <c r="BY45" s="74"/>
    </row>
    <row r="46" spans="2:77" ht="30" customHeight="1">
      <c r="B46" s="70"/>
      <c r="C46" s="3"/>
      <c r="D46" s="3"/>
      <c r="E46" s="3"/>
      <c r="F46" s="3"/>
      <c r="G46" s="3"/>
      <c r="H46" s="3"/>
      <c r="I46" s="3"/>
      <c r="J46" s="3"/>
      <c r="K46" s="3"/>
      <c r="L46" s="3"/>
      <c r="M46" s="3"/>
      <c r="N46" s="3"/>
      <c r="O46" s="3"/>
      <c r="P46" s="3"/>
      <c r="Q46" s="3"/>
      <c r="R46" s="3"/>
      <c r="S46" s="3"/>
      <c r="T46" s="3"/>
      <c r="U46" s="3"/>
      <c r="V46" s="3"/>
      <c r="W46" s="3"/>
      <c r="X46" s="3"/>
      <c r="Y46" s="3"/>
      <c r="Z46" s="3"/>
      <c r="AA46" s="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10"/>
      <c r="BB46" s="10"/>
      <c r="BC46" s="10"/>
      <c r="BD46" s="10"/>
      <c r="BE46" s="10"/>
      <c r="BF46" s="10"/>
      <c r="BG46" s="10"/>
      <c r="BH46" s="10"/>
      <c r="BI46" s="10"/>
      <c r="BJ46" s="10"/>
      <c r="BK46" s="10"/>
      <c r="BL46" s="10"/>
      <c r="BM46" s="10"/>
      <c r="BN46" s="10"/>
      <c r="BO46" s="10"/>
      <c r="BP46" s="10"/>
      <c r="BQ46" s="10"/>
      <c r="BR46" s="10"/>
      <c r="BS46" s="10"/>
      <c r="BT46" s="10"/>
      <c r="BU46" s="10"/>
      <c r="BV46" s="10"/>
      <c r="BW46" s="10"/>
      <c r="BX46" s="10"/>
      <c r="BY46" s="10"/>
    </row>
    <row r="47" spans="2:77" ht="41.25" customHeight="1">
      <c r="B47" s="7"/>
      <c r="C47" s="75"/>
      <c r="D47" s="75"/>
      <c r="E47" s="75"/>
      <c r="F47" s="75"/>
      <c r="G47" s="75"/>
      <c r="H47" s="75"/>
      <c r="I47" s="75"/>
      <c r="J47" s="75"/>
      <c r="K47" s="75"/>
      <c r="L47" s="75"/>
      <c r="M47" s="75"/>
      <c r="N47" s="75"/>
      <c r="O47" s="75"/>
      <c r="P47" s="75"/>
      <c r="Q47" s="75"/>
      <c r="R47" s="75"/>
      <c r="S47" s="75"/>
      <c r="T47" s="75"/>
      <c r="U47" s="75"/>
      <c r="V47" s="75"/>
      <c r="W47" s="75"/>
      <c r="X47" s="75"/>
      <c r="Y47" s="75"/>
      <c r="Z47" s="75"/>
      <c r="AA47" s="75"/>
      <c r="AB47" s="76"/>
      <c r="AC47" s="76"/>
      <c r="AD47" s="76"/>
      <c r="AE47" s="76"/>
      <c r="AF47" s="76"/>
      <c r="AG47" s="76"/>
      <c r="AH47" s="76"/>
      <c r="AI47" s="76"/>
      <c r="AJ47" s="76"/>
      <c r="AK47" s="76"/>
      <c r="AL47" s="76"/>
      <c r="AM47" s="76"/>
      <c r="AN47" s="76"/>
      <c r="AO47" s="76"/>
      <c r="AP47" s="76"/>
      <c r="AQ47" s="76"/>
      <c r="AR47" s="76"/>
      <c r="AS47" s="76"/>
      <c r="AT47" s="76"/>
      <c r="AU47" s="76"/>
      <c r="AV47" s="76"/>
      <c r="AW47" s="76"/>
      <c r="AX47" s="76"/>
      <c r="AY47" s="76"/>
      <c r="AZ47" s="76"/>
      <c r="BA47" s="74"/>
      <c r="BB47" s="74"/>
      <c r="BC47" s="74"/>
      <c r="BD47" s="74"/>
      <c r="BE47" s="74"/>
      <c r="BF47" s="74"/>
      <c r="BG47" s="74"/>
      <c r="BH47" s="74"/>
      <c r="BI47" s="74"/>
      <c r="BJ47" s="74"/>
      <c r="BK47" s="74"/>
      <c r="BL47" s="74"/>
      <c r="BM47" s="74"/>
      <c r="BN47" s="74"/>
      <c r="BO47" s="74"/>
      <c r="BP47" s="74"/>
      <c r="BQ47" s="74"/>
      <c r="BR47" s="74"/>
      <c r="BS47" s="74"/>
      <c r="BT47" s="74"/>
      <c r="BU47" s="74"/>
      <c r="BV47" s="74"/>
      <c r="BW47" s="74"/>
      <c r="BX47" s="74"/>
      <c r="BY47" s="74"/>
    </row>
    <row r="48" spans="2:77" ht="22.5" customHeight="1">
      <c r="B48" s="62"/>
      <c r="C48" s="78"/>
      <c r="D48" s="78"/>
      <c r="E48" s="78"/>
      <c r="F48" s="78"/>
      <c r="G48" s="78"/>
      <c r="H48" s="78"/>
      <c r="I48" s="78"/>
      <c r="J48" s="78"/>
      <c r="K48" s="78"/>
      <c r="L48" s="78"/>
      <c r="M48" s="78"/>
      <c r="N48" s="78"/>
      <c r="O48" s="78"/>
      <c r="P48" s="78"/>
      <c r="Q48" s="78"/>
      <c r="R48" s="78"/>
      <c r="S48" s="78"/>
      <c r="T48" s="78"/>
      <c r="U48" s="78"/>
      <c r="V48" s="78"/>
      <c r="W48" s="78"/>
      <c r="X48" s="78"/>
      <c r="Y48" s="78"/>
      <c r="Z48" s="78"/>
      <c r="AA48" s="78"/>
      <c r="AB48" s="32"/>
      <c r="AC48" s="32"/>
      <c r="AD48" s="32"/>
      <c r="AE48" s="32"/>
      <c r="AF48" s="32"/>
      <c r="AG48" s="32"/>
      <c r="AH48" s="32"/>
      <c r="AI48" s="32"/>
      <c r="AJ48" s="32"/>
      <c r="AK48" s="32"/>
      <c r="AL48" s="32"/>
      <c r="AM48" s="32"/>
      <c r="AN48" s="32"/>
      <c r="AO48" s="32"/>
      <c r="AP48" s="32"/>
      <c r="AQ48" s="32"/>
      <c r="AR48" s="32"/>
      <c r="AS48" s="32"/>
      <c r="AT48" s="32"/>
      <c r="AU48" s="32"/>
      <c r="AV48" s="32"/>
      <c r="AW48" s="32"/>
      <c r="AX48" s="32"/>
      <c r="AY48" s="32"/>
      <c r="AZ48" s="32"/>
      <c r="BA48" s="32"/>
      <c r="BB48" s="32"/>
      <c r="BC48" s="32"/>
      <c r="BD48" s="32"/>
      <c r="BE48" s="32"/>
      <c r="BF48" s="32"/>
      <c r="BG48" s="32"/>
      <c r="BH48" s="32"/>
      <c r="BI48" s="32"/>
      <c r="BJ48" s="32"/>
      <c r="BK48" s="32"/>
      <c r="BL48" s="32"/>
      <c r="BM48" s="32"/>
      <c r="BN48" s="32"/>
      <c r="BO48" s="32"/>
      <c r="BP48" s="32"/>
      <c r="BQ48" s="32"/>
      <c r="BR48" s="32"/>
      <c r="BS48" s="32"/>
      <c r="BT48" s="32"/>
      <c r="BU48" s="32"/>
      <c r="BV48" s="32"/>
      <c r="BW48" s="32"/>
      <c r="BX48" s="32"/>
      <c r="BY48" s="32"/>
    </row>
    <row r="49" spans="2:77" ht="22.5" customHeight="1">
      <c r="B49" s="62"/>
      <c r="C49" s="63"/>
      <c r="D49" s="63"/>
      <c r="E49" s="63"/>
      <c r="F49" s="63"/>
      <c r="G49" s="63"/>
      <c r="H49" s="63"/>
      <c r="I49" s="63"/>
      <c r="J49" s="63"/>
      <c r="K49" s="63"/>
      <c r="L49" s="63"/>
      <c r="M49" s="63"/>
      <c r="N49" s="63"/>
      <c r="O49" s="63"/>
      <c r="P49" s="63"/>
      <c r="Q49" s="63"/>
      <c r="R49" s="63"/>
      <c r="S49" s="63"/>
      <c r="T49" s="63"/>
      <c r="U49" s="63"/>
      <c r="V49" s="63"/>
      <c r="W49" s="63"/>
      <c r="X49" s="63"/>
      <c r="Y49" s="63"/>
      <c r="Z49" s="63"/>
      <c r="AA49" s="63"/>
      <c r="AB49" s="62"/>
      <c r="AC49" s="62"/>
      <c r="AD49" s="62"/>
      <c r="AE49" s="62"/>
      <c r="AF49" s="62"/>
      <c r="AG49" s="62"/>
      <c r="AH49" s="62"/>
      <c r="AI49" s="62"/>
      <c r="AJ49" s="62"/>
      <c r="AK49" s="62"/>
      <c r="AL49" s="62"/>
      <c r="AM49" s="62"/>
      <c r="AN49" s="62"/>
      <c r="AO49" s="62"/>
      <c r="AP49" s="62"/>
      <c r="AQ49" s="62"/>
      <c r="AR49" s="62"/>
      <c r="AS49" s="62"/>
      <c r="AT49" s="62"/>
      <c r="AU49" s="62"/>
      <c r="AV49" s="62"/>
      <c r="AW49" s="62"/>
      <c r="AX49" s="62"/>
      <c r="AY49" s="62"/>
      <c r="AZ49" s="62"/>
      <c r="BA49" s="62"/>
      <c r="BB49" s="62"/>
      <c r="BC49" s="62"/>
      <c r="BD49" s="62"/>
      <c r="BE49" s="62"/>
      <c r="BF49" s="62"/>
      <c r="BG49" s="62"/>
      <c r="BH49" s="62"/>
      <c r="BI49" s="62"/>
      <c r="BJ49" s="62"/>
      <c r="BK49" s="62"/>
      <c r="BL49" s="62"/>
      <c r="BM49" s="62"/>
      <c r="BN49" s="62"/>
      <c r="BO49" s="62"/>
      <c r="BP49" s="62"/>
      <c r="BQ49" s="62"/>
      <c r="BR49" s="62"/>
      <c r="BS49" s="62"/>
      <c r="BT49" s="62"/>
      <c r="BU49" s="62"/>
      <c r="BV49" s="62"/>
      <c r="BW49" s="62"/>
      <c r="BX49" s="62"/>
      <c r="BY49" s="62"/>
    </row>
    <row r="50" ht="20.25" customHeight="1">
      <c r="B50" s="56"/>
    </row>
    <row r="51" ht="17.25" customHeight="1">
      <c r="B51" s="79"/>
    </row>
    <row r="52" spans="2:77" ht="21" customHeight="1">
      <c r="B52" s="10"/>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81"/>
      <c r="AC52" s="81"/>
      <c r="AD52" s="81"/>
      <c r="AE52" s="81"/>
      <c r="AF52" s="81"/>
      <c r="AG52" s="81"/>
      <c r="AH52" s="81"/>
      <c r="AI52" s="81"/>
      <c r="AJ52" s="81"/>
      <c r="AK52" s="81"/>
      <c r="AL52" s="81"/>
      <c r="AM52" s="81"/>
      <c r="AN52" s="81"/>
      <c r="AO52" s="81"/>
      <c r="AP52" s="81"/>
      <c r="AQ52" s="81"/>
      <c r="AR52" s="81"/>
      <c r="AS52" s="81"/>
      <c r="AT52" s="81"/>
      <c r="AU52" s="81"/>
      <c r="AV52" s="81"/>
      <c r="AW52" s="81"/>
      <c r="AX52" s="81"/>
      <c r="AY52" s="81"/>
      <c r="AZ52" s="81"/>
      <c r="BA52" s="10"/>
      <c r="BB52" s="10"/>
      <c r="BC52" s="10"/>
      <c r="BD52" s="10"/>
      <c r="BE52" s="10"/>
      <c r="BF52" s="10"/>
      <c r="BG52" s="10"/>
      <c r="BH52" s="10"/>
      <c r="BI52" s="10"/>
      <c r="BJ52" s="10"/>
      <c r="BK52" s="10"/>
      <c r="BL52" s="10"/>
      <c r="BM52" s="10"/>
      <c r="BN52" s="10"/>
      <c r="BO52" s="10"/>
      <c r="BP52" s="10"/>
      <c r="BQ52" s="10"/>
      <c r="BR52" s="10"/>
      <c r="BS52" s="10"/>
      <c r="BT52" s="10"/>
      <c r="BU52" s="10"/>
      <c r="BV52" s="10"/>
      <c r="BW52" s="10"/>
      <c r="BX52" s="10"/>
      <c r="BY52" s="10"/>
    </row>
    <row r="53" spans="2:77" ht="43.5" customHeight="1">
      <c r="B53" s="65"/>
      <c r="C53" s="66"/>
      <c r="D53" s="66"/>
      <c r="E53" s="66"/>
      <c r="F53" s="66"/>
      <c r="G53" s="66"/>
      <c r="H53" s="66"/>
      <c r="I53" s="66"/>
      <c r="J53" s="66"/>
      <c r="K53" s="66"/>
      <c r="L53" s="66"/>
      <c r="M53" s="66"/>
      <c r="N53" s="66"/>
      <c r="O53" s="66"/>
      <c r="P53" s="66"/>
      <c r="Q53" s="66"/>
      <c r="R53" s="66"/>
      <c r="S53" s="66"/>
      <c r="T53" s="66"/>
      <c r="U53" s="66"/>
      <c r="V53" s="66"/>
      <c r="W53" s="66"/>
      <c r="X53" s="66"/>
      <c r="Y53" s="66"/>
      <c r="Z53" s="66"/>
      <c r="AA53" s="66"/>
      <c r="AB53" s="67"/>
      <c r="AC53" s="67"/>
      <c r="AD53" s="67"/>
      <c r="AE53" s="67"/>
      <c r="AF53" s="67"/>
      <c r="AG53" s="67"/>
      <c r="AH53" s="67"/>
      <c r="AI53" s="67"/>
      <c r="AJ53" s="67"/>
      <c r="AK53" s="67"/>
      <c r="AL53" s="67"/>
      <c r="AM53" s="67"/>
      <c r="AN53" s="67"/>
      <c r="AO53" s="67"/>
      <c r="AP53" s="67"/>
      <c r="AQ53" s="67"/>
      <c r="AR53" s="67"/>
      <c r="AS53" s="67"/>
      <c r="AT53" s="67"/>
      <c r="AU53" s="67"/>
      <c r="AV53" s="67"/>
      <c r="AW53" s="67"/>
      <c r="AX53" s="67"/>
      <c r="AY53" s="67"/>
      <c r="AZ53" s="67"/>
      <c r="BA53" s="111"/>
      <c r="BB53" s="111"/>
      <c r="BC53" s="111"/>
      <c r="BD53" s="111"/>
      <c r="BE53" s="111"/>
      <c r="BF53" s="111"/>
      <c r="BG53" s="111"/>
      <c r="BH53" s="111"/>
      <c r="BI53" s="111"/>
      <c r="BJ53" s="111"/>
      <c r="BK53" s="111"/>
      <c r="BL53" s="111"/>
      <c r="BM53" s="111"/>
      <c r="BN53" s="111"/>
      <c r="BO53" s="111"/>
      <c r="BP53" s="111"/>
      <c r="BQ53" s="111"/>
      <c r="BR53" s="111"/>
      <c r="BS53" s="111"/>
      <c r="BT53" s="111"/>
      <c r="BU53" s="111"/>
      <c r="BV53" s="111"/>
      <c r="BW53" s="111"/>
      <c r="BX53" s="111"/>
      <c r="BY53" s="111"/>
    </row>
    <row r="54" spans="2:77" ht="51" customHeight="1">
      <c r="B54" s="65"/>
      <c r="C54" s="83"/>
      <c r="D54" s="83"/>
      <c r="E54" s="83"/>
      <c r="F54" s="83"/>
      <c r="G54" s="83"/>
      <c r="H54" s="83"/>
      <c r="I54" s="83"/>
      <c r="J54" s="83"/>
      <c r="K54" s="83"/>
      <c r="L54" s="83"/>
      <c r="M54" s="83"/>
      <c r="N54" s="83"/>
      <c r="O54" s="83"/>
      <c r="P54" s="83"/>
      <c r="Q54" s="83"/>
      <c r="R54" s="83"/>
      <c r="S54" s="83"/>
      <c r="T54" s="83"/>
      <c r="U54" s="83"/>
      <c r="V54" s="83"/>
      <c r="W54" s="83"/>
      <c r="X54" s="83"/>
      <c r="Y54" s="83"/>
      <c r="Z54" s="83"/>
      <c r="AA54" s="83"/>
      <c r="AB54" s="82"/>
      <c r="AC54" s="82"/>
      <c r="AD54" s="82"/>
      <c r="AE54" s="82"/>
      <c r="AF54" s="82"/>
      <c r="AG54" s="82"/>
      <c r="AH54" s="82"/>
      <c r="AI54" s="82"/>
      <c r="AJ54" s="82"/>
      <c r="AK54" s="82"/>
      <c r="AL54" s="82"/>
      <c r="AM54" s="82"/>
      <c r="AN54" s="82"/>
      <c r="AO54" s="82"/>
      <c r="AP54" s="82"/>
      <c r="AQ54" s="82"/>
      <c r="AR54" s="82"/>
      <c r="AS54" s="82"/>
      <c r="AT54" s="82"/>
      <c r="AU54" s="82"/>
      <c r="AV54" s="82"/>
      <c r="AW54" s="82"/>
      <c r="AX54" s="82"/>
      <c r="AY54" s="82"/>
      <c r="AZ54" s="82"/>
      <c r="BA54" s="72"/>
      <c r="BB54" s="72"/>
      <c r="BC54" s="72"/>
      <c r="BD54" s="72"/>
      <c r="BE54" s="72"/>
      <c r="BF54" s="72"/>
      <c r="BG54" s="72"/>
      <c r="BH54" s="72"/>
      <c r="BI54" s="72"/>
      <c r="BJ54" s="72"/>
      <c r="BK54" s="72"/>
      <c r="BL54" s="72"/>
      <c r="BM54" s="72"/>
      <c r="BN54" s="72"/>
      <c r="BO54" s="72"/>
      <c r="BP54" s="72"/>
      <c r="BQ54" s="72"/>
      <c r="BR54" s="72"/>
      <c r="BS54" s="72"/>
      <c r="BT54" s="72"/>
      <c r="BU54" s="72"/>
      <c r="BV54" s="72"/>
      <c r="BW54" s="72"/>
      <c r="BX54" s="72"/>
      <c r="BY54" s="72"/>
    </row>
    <row r="55" spans="2:77" ht="15" customHeight="1">
      <c r="B55" s="70"/>
      <c r="C55" s="63"/>
      <c r="D55" s="63"/>
      <c r="E55" s="63"/>
      <c r="F55" s="63"/>
      <c r="G55" s="63"/>
      <c r="H55" s="63"/>
      <c r="I55" s="63"/>
      <c r="J55" s="63"/>
      <c r="K55" s="63"/>
      <c r="L55" s="63"/>
      <c r="M55" s="63"/>
      <c r="N55" s="63"/>
      <c r="O55" s="63"/>
      <c r="P55" s="63"/>
      <c r="Q55" s="63"/>
      <c r="R55" s="63"/>
      <c r="S55" s="63"/>
      <c r="T55" s="63"/>
      <c r="U55" s="63"/>
      <c r="V55" s="63"/>
      <c r="W55" s="63"/>
      <c r="X55" s="63"/>
      <c r="Y55" s="63"/>
      <c r="Z55" s="63"/>
      <c r="AA55" s="63"/>
      <c r="AB55" s="72"/>
      <c r="AC55" s="72"/>
      <c r="AD55" s="72"/>
      <c r="AE55" s="72"/>
      <c r="AF55" s="72"/>
      <c r="AG55" s="72"/>
      <c r="AH55" s="72"/>
      <c r="AI55" s="72"/>
      <c r="AJ55" s="72"/>
      <c r="AK55" s="72"/>
      <c r="AL55" s="72"/>
      <c r="AM55" s="72"/>
      <c r="AN55" s="72"/>
      <c r="AO55" s="72"/>
      <c r="AP55" s="72"/>
      <c r="AQ55" s="72"/>
      <c r="AR55" s="72"/>
      <c r="AS55" s="72"/>
      <c r="AT55" s="72"/>
      <c r="AU55" s="72"/>
      <c r="AV55" s="72"/>
      <c r="AW55" s="72"/>
      <c r="AX55" s="72"/>
      <c r="AY55" s="72"/>
      <c r="AZ55" s="72"/>
      <c r="BA55" s="71"/>
      <c r="BB55" s="71"/>
      <c r="BC55" s="71"/>
      <c r="BD55" s="71"/>
      <c r="BE55" s="71"/>
      <c r="BF55" s="71"/>
      <c r="BG55" s="71"/>
      <c r="BH55" s="71"/>
      <c r="BI55" s="71"/>
      <c r="BJ55" s="71"/>
      <c r="BK55" s="71"/>
      <c r="BL55" s="71"/>
      <c r="BM55" s="71"/>
      <c r="BN55" s="71"/>
      <c r="BO55" s="71"/>
      <c r="BP55" s="71"/>
      <c r="BQ55" s="71"/>
      <c r="BR55" s="71"/>
      <c r="BS55" s="71"/>
      <c r="BT55" s="71"/>
      <c r="BU55" s="71"/>
      <c r="BV55" s="71"/>
      <c r="BW55" s="71"/>
      <c r="BX55" s="71"/>
      <c r="BY55" s="71"/>
    </row>
    <row r="56" spans="2:77" ht="39" customHeight="1">
      <c r="B56" s="70"/>
      <c r="C56" s="3"/>
      <c r="D56" s="3"/>
      <c r="E56" s="3"/>
      <c r="F56" s="3"/>
      <c r="G56" s="3"/>
      <c r="H56" s="3"/>
      <c r="I56" s="3"/>
      <c r="J56" s="3"/>
      <c r="K56" s="3"/>
      <c r="L56" s="3"/>
      <c r="M56" s="3"/>
      <c r="N56" s="3"/>
      <c r="O56" s="3"/>
      <c r="P56" s="3"/>
      <c r="Q56" s="3"/>
      <c r="R56" s="3"/>
      <c r="S56" s="3"/>
      <c r="T56" s="3"/>
      <c r="U56" s="3"/>
      <c r="V56" s="3"/>
      <c r="W56" s="3"/>
      <c r="X56" s="3"/>
      <c r="Y56" s="3"/>
      <c r="Z56" s="3"/>
      <c r="AA56" s="3"/>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row>
    <row r="57" spans="2:77" ht="35.25" customHeight="1">
      <c r="B57" s="70"/>
      <c r="C57" s="3"/>
      <c r="D57" s="3"/>
      <c r="E57" s="3"/>
      <c r="F57" s="3"/>
      <c r="G57" s="3"/>
      <c r="H57" s="3"/>
      <c r="I57" s="3"/>
      <c r="J57" s="3"/>
      <c r="K57" s="3"/>
      <c r="L57" s="3"/>
      <c r="M57" s="3"/>
      <c r="N57" s="3"/>
      <c r="O57" s="3"/>
      <c r="P57" s="3"/>
      <c r="Q57" s="3"/>
      <c r="R57" s="3"/>
      <c r="S57" s="3"/>
      <c r="T57" s="3"/>
      <c r="U57" s="3"/>
      <c r="V57" s="3"/>
      <c r="W57" s="3"/>
      <c r="X57" s="3"/>
      <c r="Y57" s="3"/>
      <c r="Z57" s="3"/>
      <c r="AA57" s="3"/>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row>
    <row r="58" spans="2:77" ht="35.25" customHeight="1">
      <c r="B58" s="70"/>
      <c r="C58" s="3"/>
      <c r="D58" s="3"/>
      <c r="E58" s="3"/>
      <c r="F58" s="3"/>
      <c r="G58" s="3"/>
      <c r="H58" s="3"/>
      <c r="I58" s="3"/>
      <c r="J58" s="3"/>
      <c r="K58" s="3"/>
      <c r="L58" s="3"/>
      <c r="M58" s="3"/>
      <c r="N58" s="3"/>
      <c r="O58" s="3"/>
      <c r="P58" s="3"/>
      <c r="Q58" s="3"/>
      <c r="R58" s="3"/>
      <c r="S58" s="3"/>
      <c r="T58" s="3"/>
      <c r="U58" s="3"/>
      <c r="V58" s="3"/>
      <c r="W58" s="3"/>
      <c r="X58" s="3"/>
      <c r="Y58" s="3"/>
      <c r="Z58" s="3"/>
      <c r="AA58" s="3"/>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row>
    <row r="59" spans="2:77" ht="30" customHeight="1">
      <c r="B59" s="70"/>
      <c r="C59" s="3"/>
      <c r="D59" s="3"/>
      <c r="E59" s="3"/>
      <c r="F59" s="3"/>
      <c r="G59" s="3"/>
      <c r="H59" s="3"/>
      <c r="I59" s="3"/>
      <c r="J59" s="3"/>
      <c r="K59" s="3"/>
      <c r="L59" s="3"/>
      <c r="M59" s="3"/>
      <c r="N59" s="3"/>
      <c r="O59" s="3"/>
      <c r="P59" s="3"/>
      <c r="Q59" s="3"/>
      <c r="R59" s="3"/>
      <c r="S59" s="3"/>
      <c r="T59" s="3"/>
      <c r="U59" s="3"/>
      <c r="V59" s="3"/>
      <c r="W59" s="3"/>
      <c r="X59" s="3"/>
      <c r="Y59" s="3"/>
      <c r="Z59" s="3"/>
      <c r="AA59" s="3"/>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row>
    <row r="60" spans="2:77" ht="30" customHeight="1">
      <c r="B60" s="70"/>
      <c r="C60" s="3"/>
      <c r="D60" s="3"/>
      <c r="E60" s="3"/>
      <c r="F60" s="3"/>
      <c r="G60" s="3"/>
      <c r="H60" s="3"/>
      <c r="I60" s="3"/>
      <c r="J60" s="3"/>
      <c r="K60" s="3"/>
      <c r="L60" s="3"/>
      <c r="M60" s="3"/>
      <c r="N60" s="3"/>
      <c r="O60" s="3"/>
      <c r="P60" s="3"/>
      <c r="Q60" s="3"/>
      <c r="R60" s="3"/>
      <c r="S60" s="3"/>
      <c r="T60" s="3"/>
      <c r="U60" s="3"/>
      <c r="V60" s="3"/>
      <c r="W60" s="3"/>
      <c r="X60" s="3"/>
      <c r="Y60" s="3"/>
      <c r="Z60" s="3"/>
      <c r="AA60" s="3"/>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row>
    <row r="61" spans="2:77" ht="41.25" customHeight="1">
      <c r="B61" s="7"/>
      <c r="C61" s="47"/>
      <c r="D61" s="47"/>
      <c r="E61" s="47"/>
      <c r="F61" s="47"/>
      <c r="G61" s="47"/>
      <c r="H61" s="47"/>
      <c r="I61" s="47"/>
      <c r="J61" s="47"/>
      <c r="K61" s="47"/>
      <c r="L61" s="47"/>
      <c r="M61" s="47"/>
      <c r="N61" s="47"/>
      <c r="O61" s="47"/>
      <c r="P61" s="47"/>
      <c r="Q61" s="47"/>
      <c r="R61" s="47"/>
      <c r="S61" s="47"/>
      <c r="T61" s="47"/>
      <c r="U61" s="47"/>
      <c r="V61" s="47"/>
      <c r="W61" s="47"/>
      <c r="X61" s="47"/>
      <c r="Y61" s="47"/>
      <c r="Z61" s="47"/>
      <c r="AA61" s="47"/>
      <c r="AB61" s="77"/>
      <c r="AC61" s="77"/>
      <c r="AD61" s="77"/>
      <c r="AE61" s="77"/>
      <c r="AF61" s="77"/>
      <c r="AG61" s="77"/>
      <c r="AH61" s="77"/>
      <c r="AI61" s="77"/>
      <c r="AJ61" s="77"/>
      <c r="AK61" s="77"/>
      <c r="AL61" s="77"/>
      <c r="AM61" s="77"/>
      <c r="AN61" s="77"/>
      <c r="AO61" s="77"/>
      <c r="AP61" s="77"/>
      <c r="AQ61" s="77"/>
      <c r="AR61" s="77"/>
      <c r="AS61" s="77"/>
      <c r="AT61" s="77"/>
      <c r="AU61" s="77"/>
      <c r="AV61" s="77"/>
      <c r="AW61" s="77"/>
      <c r="AX61" s="77"/>
      <c r="AY61" s="77"/>
      <c r="AZ61" s="77"/>
      <c r="BA61" s="74"/>
      <c r="BB61" s="74"/>
      <c r="BC61" s="74"/>
      <c r="BD61" s="74"/>
      <c r="BE61" s="74"/>
      <c r="BF61" s="74"/>
      <c r="BG61" s="74"/>
      <c r="BH61" s="74"/>
      <c r="BI61" s="74"/>
      <c r="BJ61" s="74"/>
      <c r="BK61" s="74"/>
      <c r="BL61" s="74"/>
      <c r="BM61" s="74"/>
      <c r="BN61" s="74"/>
      <c r="BO61" s="74"/>
      <c r="BP61" s="74"/>
      <c r="BQ61" s="74"/>
      <c r="BR61" s="74"/>
      <c r="BS61" s="74"/>
      <c r="BT61" s="74"/>
      <c r="BU61" s="74"/>
      <c r="BV61" s="74"/>
      <c r="BW61" s="74"/>
      <c r="BX61" s="74"/>
      <c r="BY61" s="74"/>
    </row>
    <row r="62" spans="2:77" ht="18" customHeight="1">
      <c r="B62" s="62"/>
      <c r="C62" s="63"/>
      <c r="D62" s="63"/>
      <c r="E62" s="63"/>
      <c r="F62" s="63"/>
      <c r="G62" s="63"/>
      <c r="H62" s="63"/>
      <c r="I62" s="63"/>
      <c r="J62" s="63"/>
      <c r="K62" s="63"/>
      <c r="L62" s="63"/>
      <c r="M62" s="63"/>
      <c r="N62" s="63"/>
      <c r="O62" s="63"/>
      <c r="P62" s="63"/>
      <c r="Q62" s="63"/>
      <c r="R62" s="63"/>
      <c r="S62" s="63"/>
      <c r="T62" s="63"/>
      <c r="U62" s="63"/>
      <c r="V62" s="63"/>
      <c r="W62" s="63"/>
      <c r="X62" s="63"/>
      <c r="Y62" s="63"/>
      <c r="Z62" s="63"/>
      <c r="AA62" s="63"/>
      <c r="AB62" s="62"/>
      <c r="AC62" s="62"/>
      <c r="AD62" s="62"/>
      <c r="AE62" s="62"/>
      <c r="AF62" s="62"/>
      <c r="AG62" s="62"/>
      <c r="AH62" s="62"/>
      <c r="AI62" s="62"/>
      <c r="AJ62" s="62"/>
      <c r="AK62" s="62"/>
      <c r="AL62" s="62"/>
      <c r="AM62" s="62"/>
      <c r="AN62" s="62"/>
      <c r="AO62" s="62"/>
      <c r="AP62" s="62"/>
      <c r="AQ62" s="62"/>
      <c r="AR62" s="62"/>
      <c r="AS62" s="62"/>
      <c r="AT62" s="62"/>
      <c r="AU62" s="62"/>
      <c r="AV62" s="62"/>
      <c r="AW62" s="62"/>
      <c r="AX62" s="62"/>
      <c r="AY62" s="62"/>
      <c r="AZ62" s="62"/>
      <c r="BA62" s="62"/>
      <c r="BB62" s="62"/>
      <c r="BC62" s="62"/>
      <c r="BD62" s="62"/>
      <c r="BE62" s="62"/>
      <c r="BF62" s="62"/>
      <c r="BG62" s="62"/>
      <c r="BH62" s="62"/>
      <c r="BI62" s="62"/>
      <c r="BJ62" s="62"/>
      <c r="BK62" s="62"/>
      <c r="BL62" s="62"/>
      <c r="BM62" s="62"/>
      <c r="BN62" s="62"/>
      <c r="BO62" s="62"/>
      <c r="BP62" s="62"/>
      <c r="BQ62" s="62"/>
      <c r="BR62" s="62"/>
      <c r="BS62" s="62"/>
      <c r="BT62" s="62"/>
      <c r="BU62" s="62"/>
      <c r="BV62" s="62"/>
      <c r="BW62" s="62"/>
      <c r="BX62" s="62"/>
      <c r="BY62" s="62"/>
    </row>
    <row r="63" spans="2:77" ht="12.75">
      <c r="B63" s="62"/>
      <c r="C63" s="63"/>
      <c r="D63" s="63"/>
      <c r="E63" s="63"/>
      <c r="F63" s="63"/>
      <c r="G63" s="63"/>
      <c r="H63" s="63"/>
      <c r="I63" s="63"/>
      <c r="J63" s="63"/>
      <c r="K63" s="63"/>
      <c r="L63" s="63"/>
      <c r="M63" s="63"/>
      <c r="N63" s="63"/>
      <c r="O63" s="63"/>
      <c r="P63" s="63"/>
      <c r="Q63" s="63"/>
      <c r="R63" s="63"/>
      <c r="S63" s="63"/>
      <c r="T63" s="63"/>
      <c r="U63" s="63"/>
      <c r="V63" s="63"/>
      <c r="W63" s="63"/>
      <c r="X63" s="63"/>
      <c r="Y63" s="63"/>
      <c r="Z63" s="63"/>
      <c r="AA63" s="63"/>
      <c r="AB63" s="62"/>
      <c r="AC63" s="62"/>
      <c r="AD63" s="62"/>
      <c r="AE63" s="62"/>
      <c r="AF63" s="62"/>
      <c r="AG63" s="62"/>
      <c r="AH63" s="62"/>
      <c r="AI63" s="62"/>
      <c r="AJ63" s="62"/>
      <c r="AK63" s="62"/>
      <c r="AL63" s="62"/>
      <c r="AM63" s="62"/>
      <c r="AN63" s="62"/>
      <c r="AO63" s="62"/>
      <c r="AP63" s="62"/>
      <c r="AQ63" s="62"/>
      <c r="AR63" s="62"/>
      <c r="AS63" s="62"/>
      <c r="AT63" s="62"/>
      <c r="AU63" s="62"/>
      <c r="AV63" s="62"/>
      <c r="AW63" s="62"/>
      <c r="AX63" s="62"/>
      <c r="AY63" s="62"/>
      <c r="AZ63" s="62"/>
      <c r="BA63" s="62"/>
      <c r="BB63" s="62"/>
      <c r="BC63" s="62"/>
      <c r="BD63" s="62"/>
      <c r="BE63" s="62"/>
      <c r="BF63" s="62"/>
      <c r="BG63" s="62"/>
      <c r="BH63" s="62"/>
      <c r="BI63" s="62"/>
      <c r="BJ63" s="62"/>
      <c r="BK63" s="62"/>
      <c r="BL63" s="62"/>
      <c r="BM63" s="62"/>
      <c r="BN63" s="62"/>
      <c r="BO63" s="62"/>
      <c r="BP63" s="62"/>
      <c r="BQ63" s="62"/>
      <c r="BR63" s="62"/>
      <c r="BS63" s="62"/>
      <c r="BT63" s="62"/>
      <c r="BU63" s="62"/>
      <c r="BV63" s="62"/>
      <c r="BW63" s="62"/>
      <c r="BX63" s="62"/>
      <c r="BY63" s="62"/>
    </row>
    <row r="64" ht="27" customHeight="1">
      <c r="B64" s="56"/>
    </row>
    <row r="65" ht="21.75" customHeight="1">
      <c r="B65" s="79"/>
    </row>
    <row r="66" ht="12.75">
      <c r="B66" s="10"/>
    </row>
    <row r="67" spans="2:77" ht="90" customHeight="1">
      <c r="B67" s="84"/>
      <c r="C67" s="85"/>
      <c r="D67" s="85"/>
      <c r="E67" s="85"/>
      <c r="F67" s="85"/>
      <c r="G67" s="85"/>
      <c r="H67" s="85"/>
      <c r="I67" s="85"/>
      <c r="J67" s="85"/>
      <c r="K67" s="85"/>
      <c r="L67" s="85"/>
      <c r="M67" s="85"/>
      <c r="N67" s="85"/>
      <c r="O67" s="85"/>
      <c r="P67" s="85"/>
      <c r="Q67" s="85"/>
      <c r="R67" s="85"/>
      <c r="S67" s="85"/>
      <c r="T67" s="85"/>
      <c r="U67" s="85"/>
      <c r="V67" s="85"/>
      <c r="W67" s="85"/>
      <c r="X67" s="85"/>
      <c r="Y67" s="85"/>
      <c r="Z67" s="85"/>
      <c r="AA67" s="85"/>
      <c r="AB67" s="86"/>
      <c r="AC67" s="86"/>
      <c r="AD67" s="86"/>
      <c r="AE67" s="86"/>
      <c r="AF67" s="86"/>
      <c r="AG67" s="86"/>
      <c r="AH67" s="86"/>
      <c r="AI67" s="86"/>
      <c r="AJ67" s="86"/>
      <c r="AK67" s="86"/>
      <c r="AL67" s="86"/>
      <c r="AM67" s="86"/>
      <c r="AN67" s="86"/>
      <c r="AO67" s="86"/>
      <c r="AP67" s="86"/>
      <c r="AQ67" s="86"/>
      <c r="AR67" s="86"/>
      <c r="AS67" s="86"/>
      <c r="AT67" s="86"/>
      <c r="AU67" s="86"/>
      <c r="AV67" s="86"/>
      <c r="AW67" s="86"/>
      <c r="AX67" s="86"/>
      <c r="AY67" s="86"/>
      <c r="AZ67" s="86"/>
      <c r="BA67" s="113"/>
      <c r="BB67" s="113"/>
      <c r="BC67" s="113"/>
      <c r="BD67" s="113"/>
      <c r="BE67" s="113"/>
      <c r="BF67" s="113"/>
      <c r="BG67" s="113"/>
      <c r="BH67" s="113"/>
      <c r="BI67" s="113"/>
      <c r="BJ67" s="113"/>
      <c r="BK67" s="113"/>
      <c r="BL67" s="113"/>
      <c r="BM67" s="113"/>
      <c r="BN67" s="113"/>
      <c r="BO67" s="113"/>
      <c r="BP67" s="113"/>
      <c r="BQ67" s="113"/>
      <c r="BR67" s="113"/>
      <c r="BS67" s="113"/>
      <c r="BT67" s="113"/>
      <c r="BU67" s="113"/>
      <c r="BV67" s="113"/>
      <c r="BW67" s="113"/>
      <c r="BX67" s="113"/>
      <c r="BY67" s="113"/>
    </row>
    <row r="68" spans="2:77" ht="26.25" customHeight="1">
      <c r="B68" s="10"/>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87"/>
      <c r="AC68" s="87"/>
      <c r="AD68" s="87"/>
      <c r="AE68" s="87"/>
      <c r="AF68" s="87"/>
      <c r="AG68" s="87"/>
      <c r="AH68" s="87"/>
      <c r="AI68" s="87"/>
      <c r="AJ68" s="87"/>
      <c r="AK68" s="87"/>
      <c r="AL68" s="87"/>
      <c r="AM68" s="87"/>
      <c r="AN68" s="87"/>
      <c r="AO68" s="87"/>
      <c r="AP68" s="87"/>
      <c r="AQ68" s="87"/>
      <c r="AR68" s="87"/>
      <c r="AS68" s="87"/>
      <c r="AT68" s="87"/>
      <c r="AU68" s="87"/>
      <c r="AV68" s="87"/>
      <c r="AW68" s="87"/>
      <c r="AX68" s="87"/>
      <c r="AY68" s="87"/>
      <c r="AZ68" s="87"/>
      <c r="BA68" s="114"/>
      <c r="BB68" s="114"/>
      <c r="BC68" s="114"/>
      <c r="BD68" s="114"/>
      <c r="BE68" s="114"/>
      <c r="BF68" s="114"/>
      <c r="BG68" s="114"/>
      <c r="BH68" s="114"/>
      <c r="BI68" s="114"/>
      <c r="BJ68" s="114"/>
      <c r="BK68" s="114"/>
      <c r="BL68" s="114"/>
      <c r="BM68" s="114"/>
      <c r="BN68" s="114"/>
      <c r="BO68" s="114"/>
      <c r="BP68" s="114"/>
      <c r="BQ68" s="114"/>
      <c r="BR68" s="114"/>
      <c r="BS68" s="114"/>
      <c r="BT68" s="114"/>
      <c r="BU68" s="114"/>
      <c r="BV68" s="114"/>
      <c r="BW68" s="114"/>
      <c r="BX68" s="114"/>
      <c r="BY68" s="114"/>
    </row>
    <row r="69" spans="2:77" ht="33" customHeight="1">
      <c r="B69" s="87"/>
      <c r="C69" s="3"/>
      <c r="D69" s="3"/>
      <c r="E69" s="3"/>
      <c r="F69" s="3"/>
      <c r="G69" s="3"/>
      <c r="H69" s="3"/>
      <c r="I69" s="3"/>
      <c r="J69" s="3"/>
      <c r="K69" s="3"/>
      <c r="L69" s="3"/>
      <c r="M69" s="3"/>
      <c r="N69" s="3"/>
      <c r="O69" s="3"/>
      <c r="P69" s="3"/>
      <c r="Q69" s="3"/>
      <c r="R69" s="3"/>
      <c r="S69" s="3"/>
      <c r="T69" s="3"/>
      <c r="U69" s="3"/>
      <c r="V69" s="3"/>
      <c r="W69" s="3"/>
      <c r="X69" s="3"/>
      <c r="Y69" s="3"/>
      <c r="Z69" s="3"/>
      <c r="AA69" s="3"/>
      <c r="AB69" s="88"/>
      <c r="AC69" s="88"/>
      <c r="AD69" s="88"/>
      <c r="AE69" s="88"/>
      <c r="AF69" s="88"/>
      <c r="AG69" s="88"/>
      <c r="AH69" s="88"/>
      <c r="AI69" s="88"/>
      <c r="AJ69" s="88"/>
      <c r="AK69" s="88"/>
      <c r="AL69" s="88"/>
      <c r="AM69" s="88"/>
      <c r="AN69" s="88"/>
      <c r="AO69" s="88"/>
      <c r="AP69" s="88"/>
      <c r="AQ69" s="88"/>
      <c r="AR69" s="88"/>
      <c r="AS69" s="88"/>
      <c r="AT69" s="88"/>
      <c r="AU69" s="88"/>
      <c r="AV69" s="88"/>
      <c r="AW69" s="88"/>
      <c r="AX69" s="88"/>
      <c r="AY69" s="88"/>
      <c r="AZ69" s="88"/>
      <c r="BA69" s="115"/>
      <c r="BB69" s="115"/>
      <c r="BC69" s="115"/>
      <c r="BD69" s="115"/>
      <c r="BE69" s="115"/>
      <c r="BF69" s="115"/>
      <c r="BG69" s="115"/>
      <c r="BH69" s="115"/>
      <c r="BI69" s="115"/>
      <c r="BJ69" s="115"/>
      <c r="BK69" s="115"/>
      <c r="BL69" s="115"/>
      <c r="BM69" s="115"/>
      <c r="BN69" s="115"/>
      <c r="BO69" s="115"/>
      <c r="BP69" s="115"/>
      <c r="BQ69" s="115"/>
      <c r="BR69" s="115"/>
      <c r="BS69" s="115"/>
      <c r="BT69" s="115"/>
      <c r="BU69" s="115"/>
      <c r="BV69" s="115"/>
      <c r="BW69" s="115"/>
      <c r="BX69" s="115"/>
      <c r="BY69" s="115"/>
    </row>
    <row r="70" spans="1:77" ht="27" customHeight="1">
      <c r="A70" s="89"/>
      <c r="B70" s="80"/>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row>
    <row r="71" spans="1:77" ht="27" customHeight="1">
      <c r="A71" s="89"/>
      <c r="B71" s="80"/>
      <c r="C71" s="90"/>
      <c r="D71" s="90"/>
      <c r="E71" s="90"/>
      <c r="F71" s="90"/>
      <c r="G71" s="90"/>
      <c r="H71" s="90"/>
      <c r="I71" s="90"/>
      <c r="J71" s="90"/>
      <c r="K71" s="90"/>
      <c r="L71" s="90"/>
      <c r="M71" s="90"/>
      <c r="N71" s="90"/>
      <c r="O71" s="90"/>
      <c r="P71" s="90"/>
      <c r="Q71" s="90"/>
      <c r="R71" s="90"/>
      <c r="S71" s="90"/>
      <c r="T71" s="90"/>
      <c r="U71" s="90"/>
      <c r="V71" s="90"/>
      <c r="W71" s="90"/>
      <c r="X71" s="90"/>
      <c r="Y71" s="90"/>
      <c r="Z71" s="90"/>
      <c r="AA71" s="90"/>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row>
    <row r="72" spans="1:77" ht="21" customHeight="1">
      <c r="A72" s="89"/>
      <c r="B72" s="80"/>
      <c r="C72" s="14"/>
      <c r="D72" s="14"/>
      <c r="E72" s="14"/>
      <c r="F72" s="14"/>
      <c r="G72" s="14"/>
      <c r="H72" s="14"/>
      <c r="I72" s="14"/>
      <c r="J72" s="14"/>
      <c r="K72" s="14"/>
      <c r="L72" s="14"/>
      <c r="M72" s="14"/>
      <c r="N72" s="14"/>
      <c r="O72" s="14"/>
      <c r="P72" s="14"/>
      <c r="Q72" s="14"/>
      <c r="R72" s="14"/>
      <c r="S72" s="14"/>
      <c r="T72" s="14"/>
      <c r="U72" s="14"/>
      <c r="V72" s="14"/>
      <c r="W72" s="14"/>
      <c r="X72" s="14"/>
      <c r="Y72" s="14"/>
      <c r="Z72" s="14"/>
      <c r="AA72" s="14"/>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row>
    <row r="73" spans="1:77" ht="21" customHeight="1">
      <c r="A73" s="89"/>
      <c r="B73" s="80"/>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row>
    <row r="74" spans="1:77" ht="26.25" customHeight="1">
      <c r="A74" s="89"/>
      <c r="B74" s="80"/>
      <c r="C74" s="90"/>
      <c r="D74" s="90"/>
      <c r="E74" s="90"/>
      <c r="F74" s="90"/>
      <c r="G74" s="90"/>
      <c r="H74" s="90"/>
      <c r="I74" s="90"/>
      <c r="J74" s="90"/>
      <c r="K74" s="90"/>
      <c r="L74" s="90"/>
      <c r="M74" s="90"/>
      <c r="N74" s="90"/>
      <c r="O74" s="90"/>
      <c r="P74" s="90"/>
      <c r="Q74" s="90"/>
      <c r="R74" s="90"/>
      <c r="S74" s="90"/>
      <c r="T74" s="90"/>
      <c r="U74" s="90"/>
      <c r="V74" s="90"/>
      <c r="W74" s="90"/>
      <c r="X74" s="90"/>
      <c r="Y74" s="90"/>
      <c r="Z74" s="90"/>
      <c r="AA74" s="90"/>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row>
    <row r="75" spans="1:77" ht="27" customHeight="1">
      <c r="A75" s="89"/>
      <c r="B75" s="80"/>
      <c r="C75" s="47"/>
      <c r="D75" s="47"/>
      <c r="E75" s="47"/>
      <c r="F75" s="47"/>
      <c r="G75" s="47"/>
      <c r="H75" s="47"/>
      <c r="I75" s="47"/>
      <c r="J75" s="47"/>
      <c r="K75" s="47"/>
      <c r="L75" s="47"/>
      <c r="M75" s="47"/>
      <c r="N75" s="47"/>
      <c r="O75" s="47"/>
      <c r="P75" s="47"/>
      <c r="Q75" s="47"/>
      <c r="R75" s="47"/>
      <c r="S75" s="47"/>
      <c r="T75" s="47"/>
      <c r="U75" s="47"/>
      <c r="V75" s="47"/>
      <c r="W75" s="47"/>
      <c r="X75" s="47"/>
      <c r="Y75" s="47"/>
      <c r="Z75" s="47"/>
      <c r="AA75" s="47"/>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row>
    <row r="76" spans="1:77" ht="27" customHeight="1">
      <c r="A76" s="89"/>
      <c r="B76" s="80"/>
      <c r="C76" s="47"/>
      <c r="D76" s="47"/>
      <c r="E76" s="47"/>
      <c r="F76" s="47"/>
      <c r="G76" s="47"/>
      <c r="H76" s="47"/>
      <c r="I76" s="47"/>
      <c r="J76" s="47"/>
      <c r="K76" s="47"/>
      <c r="L76" s="47"/>
      <c r="M76" s="47"/>
      <c r="N76" s="47"/>
      <c r="O76" s="47"/>
      <c r="P76" s="47"/>
      <c r="Q76" s="47"/>
      <c r="R76" s="47"/>
      <c r="S76" s="47"/>
      <c r="T76" s="47"/>
      <c r="U76" s="47"/>
      <c r="V76" s="47"/>
      <c r="W76" s="47"/>
      <c r="X76" s="47"/>
      <c r="Y76" s="47"/>
      <c r="Z76" s="47"/>
      <c r="AA76" s="47"/>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row>
    <row r="77" spans="1:77" ht="27" customHeight="1">
      <c r="A77" s="89"/>
      <c r="B77" s="80"/>
      <c r="C77" s="14"/>
      <c r="D77" s="14"/>
      <c r="E77" s="14"/>
      <c r="F77" s="14"/>
      <c r="G77" s="14"/>
      <c r="H77" s="14"/>
      <c r="I77" s="14"/>
      <c r="J77" s="14"/>
      <c r="K77" s="14"/>
      <c r="L77" s="14"/>
      <c r="M77" s="14"/>
      <c r="N77" s="14"/>
      <c r="O77" s="14"/>
      <c r="P77" s="14"/>
      <c r="Q77" s="14"/>
      <c r="R77" s="14"/>
      <c r="S77" s="14"/>
      <c r="T77" s="14"/>
      <c r="U77" s="14"/>
      <c r="V77" s="14"/>
      <c r="W77" s="14"/>
      <c r="X77" s="14"/>
      <c r="Y77" s="14"/>
      <c r="Z77" s="14"/>
      <c r="AA77" s="14"/>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row>
    <row r="78" spans="1:77" ht="27" customHeight="1">
      <c r="A78" s="89"/>
      <c r="B78" s="80"/>
      <c r="C78" s="14"/>
      <c r="D78" s="14"/>
      <c r="E78" s="14"/>
      <c r="F78" s="14"/>
      <c r="G78" s="14"/>
      <c r="H78" s="14"/>
      <c r="I78" s="14"/>
      <c r="J78" s="14"/>
      <c r="K78" s="14"/>
      <c r="L78" s="14"/>
      <c r="M78" s="14"/>
      <c r="N78" s="14"/>
      <c r="O78" s="14"/>
      <c r="P78" s="14"/>
      <c r="Q78" s="14"/>
      <c r="R78" s="14"/>
      <c r="S78" s="14"/>
      <c r="T78" s="14"/>
      <c r="U78" s="14"/>
      <c r="V78" s="14"/>
      <c r="W78" s="14"/>
      <c r="X78" s="14"/>
      <c r="Y78" s="14"/>
      <c r="Z78" s="14"/>
      <c r="AA78" s="14"/>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row>
    <row r="79" spans="1:77" ht="27" customHeight="1">
      <c r="A79" s="89"/>
      <c r="B79" s="80"/>
      <c r="C79" s="14"/>
      <c r="D79" s="14"/>
      <c r="E79" s="14"/>
      <c r="F79" s="14"/>
      <c r="G79" s="14"/>
      <c r="H79" s="14"/>
      <c r="I79" s="14"/>
      <c r="J79" s="14"/>
      <c r="K79" s="14"/>
      <c r="L79" s="14"/>
      <c r="M79" s="14"/>
      <c r="N79" s="14"/>
      <c r="O79" s="14"/>
      <c r="P79" s="14"/>
      <c r="Q79" s="14"/>
      <c r="R79" s="14"/>
      <c r="S79" s="14"/>
      <c r="T79" s="14"/>
      <c r="U79" s="14"/>
      <c r="V79" s="14"/>
      <c r="W79" s="14"/>
      <c r="X79" s="14"/>
      <c r="Y79" s="14"/>
      <c r="Z79" s="14"/>
      <c r="AA79" s="14"/>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row>
    <row r="80" spans="1:77" ht="27" customHeight="1">
      <c r="A80" s="89"/>
      <c r="B80" s="80"/>
      <c r="C80" s="63"/>
      <c r="D80" s="63"/>
      <c r="E80" s="63"/>
      <c r="F80" s="63"/>
      <c r="G80" s="63"/>
      <c r="H80" s="63"/>
      <c r="I80" s="63"/>
      <c r="J80" s="63"/>
      <c r="K80" s="63"/>
      <c r="L80" s="63"/>
      <c r="M80" s="63"/>
      <c r="N80" s="63"/>
      <c r="O80" s="63"/>
      <c r="P80" s="63"/>
      <c r="Q80" s="63"/>
      <c r="R80" s="63"/>
      <c r="S80" s="63"/>
      <c r="T80" s="63"/>
      <c r="U80" s="63"/>
      <c r="V80" s="63"/>
      <c r="W80" s="63"/>
      <c r="X80" s="63"/>
      <c r="Y80" s="63"/>
      <c r="Z80" s="63"/>
      <c r="AA80" s="6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row>
    <row r="81" spans="1:77" ht="27" customHeight="1">
      <c r="A81" s="89"/>
      <c r="B81" s="80"/>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row>
    <row r="82" spans="1:77" ht="27" customHeight="1">
      <c r="A82" s="89"/>
      <c r="B82" s="80"/>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row>
    <row r="83" spans="1:77" ht="27" customHeight="1">
      <c r="A83" s="89"/>
      <c r="B83" s="80"/>
      <c r="C83" s="11"/>
      <c r="D83" s="11"/>
      <c r="E83" s="11"/>
      <c r="F83" s="11"/>
      <c r="G83" s="11"/>
      <c r="H83" s="11"/>
      <c r="I83" s="11"/>
      <c r="J83" s="11"/>
      <c r="K83" s="11"/>
      <c r="L83" s="11"/>
      <c r="M83" s="11"/>
      <c r="N83" s="11"/>
      <c r="O83" s="11"/>
      <c r="P83" s="11"/>
      <c r="Q83" s="11"/>
      <c r="R83" s="11"/>
      <c r="S83" s="11"/>
      <c r="T83" s="11"/>
      <c r="U83" s="11"/>
      <c r="V83" s="11"/>
      <c r="W83" s="11"/>
      <c r="X83" s="11"/>
      <c r="Y83" s="11"/>
      <c r="Z83" s="11"/>
      <c r="AA83" s="11"/>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row>
    <row r="84" spans="1:77" ht="27" customHeight="1">
      <c r="A84" s="89"/>
      <c r="B84" s="80"/>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row>
    <row r="85" spans="1:77" ht="27" customHeight="1">
      <c r="A85" s="89"/>
      <c r="B85" s="80"/>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row>
    <row r="86" spans="1:77" ht="27" customHeight="1">
      <c r="A86" s="89"/>
      <c r="B86" s="80"/>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row>
    <row r="87" spans="1:77" ht="27" customHeight="1">
      <c r="A87" s="89"/>
      <c r="B87" s="80"/>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row>
    <row r="88" spans="1:52" ht="24" customHeight="1">
      <c r="A88" s="91"/>
      <c r="B88" s="92"/>
      <c r="AB88" s="3"/>
      <c r="AC88" s="3"/>
      <c r="AD88" s="3"/>
      <c r="AE88" s="3"/>
      <c r="AF88" s="3"/>
      <c r="AG88" s="3"/>
      <c r="AH88" s="3"/>
      <c r="AI88" s="3"/>
      <c r="AJ88" s="3"/>
      <c r="AK88" s="3"/>
      <c r="AL88" s="3"/>
      <c r="AM88" s="3"/>
      <c r="AN88" s="3"/>
      <c r="AO88" s="3"/>
      <c r="AP88" s="3"/>
      <c r="AQ88" s="3"/>
      <c r="AR88" s="3"/>
      <c r="AS88" s="3"/>
      <c r="AT88" s="3"/>
      <c r="AU88" s="3"/>
      <c r="AV88" s="3"/>
      <c r="AW88" s="3"/>
      <c r="AX88" s="3"/>
      <c r="AY88" s="3"/>
      <c r="AZ88" s="3"/>
    </row>
    <row r="89" spans="1:77" ht="27" customHeight="1">
      <c r="A89" s="89"/>
      <c r="B89" s="80"/>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c r="BQ89" s="3"/>
      <c r="BR89" s="3"/>
      <c r="BS89" s="3"/>
      <c r="BT89" s="3"/>
      <c r="BU89" s="3"/>
      <c r="BV89" s="3"/>
      <c r="BW89" s="3"/>
      <c r="BX89" s="3"/>
      <c r="BY89" s="3"/>
    </row>
    <row r="90" spans="1:77" ht="27" customHeight="1">
      <c r="A90" s="89"/>
      <c r="B90" s="80"/>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c r="BQ90" s="3"/>
      <c r="BR90" s="3"/>
      <c r="BS90" s="3"/>
      <c r="BT90" s="3"/>
      <c r="BU90" s="3"/>
      <c r="BV90" s="3"/>
      <c r="BW90" s="3"/>
      <c r="BX90" s="3"/>
      <c r="BY90" s="3"/>
    </row>
    <row r="91" spans="1:77" ht="27" customHeight="1">
      <c r="A91" s="89"/>
      <c r="B91" s="80"/>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c r="BQ91" s="3"/>
      <c r="BR91" s="3"/>
      <c r="BS91" s="3"/>
      <c r="BT91" s="3"/>
      <c r="BU91" s="3"/>
      <c r="BV91" s="3"/>
      <c r="BW91" s="3"/>
      <c r="BX91" s="3"/>
      <c r="BY91" s="3"/>
    </row>
    <row r="92" spans="1:77" ht="27" customHeight="1">
      <c r="A92" s="89"/>
      <c r="B92" s="80"/>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c r="BQ92" s="3"/>
      <c r="BR92" s="3"/>
      <c r="BS92" s="3"/>
      <c r="BT92" s="3"/>
      <c r="BU92" s="3"/>
      <c r="BV92" s="3"/>
      <c r="BW92" s="3"/>
      <c r="BX92" s="3"/>
      <c r="BY92" s="3"/>
    </row>
    <row r="93" spans="1:77" ht="27" customHeight="1">
      <c r="A93" s="89"/>
      <c r="B93" s="80"/>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c r="BQ93" s="3"/>
      <c r="BR93" s="3"/>
      <c r="BS93" s="3"/>
      <c r="BT93" s="3"/>
      <c r="BU93" s="3"/>
      <c r="BV93" s="3"/>
      <c r="BW93" s="3"/>
      <c r="BX93" s="3"/>
      <c r="BY93" s="3"/>
    </row>
    <row r="94" spans="1:77" ht="23.25" customHeight="1">
      <c r="A94" s="89"/>
      <c r="B94" s="80"/>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row>
    <row r="95" spans="1:77" ht="21" customHeight="1">
      <c r="A95" s="89"/>
      <c r="B95" s="80"/>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row>
    <row r="96" spans="1:77" ht="27" customHeight="1">
      <c r="A96" s="89"/>
      <c r="B96" s="80"/>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3"/>
      <c r="BY96" s="3"/>
    </row>
    <row r="97" spans="1:77" ht="27.75" customHeight="1">
      <c r="A97" s="89"/>
      <c r="B97" s="80"/>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2"/>
      <c r="BB97" s="2"/>
      <c r="BC97" s="2"/>
      <c r="BD97" s="2"/>
      <c r="BE97" s="2"/>
      <c r="BF97" s="2"/>
      <c r="BG97" s="2"/>
      <c r="BH97" s="2"/>
      <c r="BI97" s="2"/>
      <c r="BJ97" s="2"/>
      <c r="BK97" s="2"/>
      <c r="BL97" s="2"/>
      <c r="BM97" s="2"/>
      <c r="BN97" s="2"/>
      <c r="BO97" s="2"/>
      <c r="BP97" s="2"/>
      <c r="BQ97" s="2"/>
      <c r="BR97" s="2"/>
      <c r="BS97" s="2"/>
      <c r="BT97" s="2"/>
      <c r="BU97" s="2"/>
      <c r="BV97" s="2"/>
      <c r="BW97" s="2"/>
      <c r="BX97" s="2"/>
      <c r="BY97" s="2"/>
    </row>
    <row r="98" spans="1:77" ht="32.25" customHeight="1">
      <c r="A98" s="89"/>
      <c r="B98" s="80"/>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row>
    <row r="99" spans="1:77" ht="12.75">
      <c r="A99" s="89"/>
      <c r="B99" s="80"/>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row>
    <row r="100" spans="1:77" ht="12.75">
      <c r="A100" s="89"/>
      <c r="B100" s="9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94"/>
      <c r="BB100" s="94"/>
      <c r="BC100" s="94"/>
      <c r="BD100" s="94"/>
      <c r="BE100" s="94"/>
      <c r="BF100" s="94"/>
      <c r="BG100" s="94"/>
      <c r="BH100" s="94"/>
      <c r="BI100" s="94"/>
      <c r="BJ100" s="94"/>
      <c r="BK100" s="94"/>
      <c r="BL100" s="94"/>
      <c r="BM100" s="94"/>
      <c r="BN100" s="94"/>
      <c r="BO100" s="94"/>
      <c r="BP100" s="94"/>
      <c r="BQ100" s="94"/>
      <c r="BR100" s="94"/>
      <c r="BS100" s="94"/>
      <c r="BT100" s="94"/>
      <c r="BU100" s="94"/>
      <c r="BV100" s="94"/>
      <c r="BW100" s="94"/>
      <c r="BX100" s="94"/>
      <c r="BY100" s="94"/>
    </row>
    <row r="101" spans="1:77" ht="12.75">
      <c r="A101" s="89"/>
      <c r="B101" s="9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row>
    <row r="102" spans="1:77" ht="12.75">
      <c r="A102" s="89"/>
      <c r="B102" s="9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3"/>
      <c r="BY102" s="3"/>
    </row>
    <row r="103" spans="1:77" ht="12.75">
      <c r="A103" s="89"/>
      <c r="B103" s="80"/>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3"/>
      <c r="BY103" s="3"/>
    </row>
    <row r="104" spans="1:77" ht="12.75">
      <c r="A104" s="95"/>
      <c r="B104" s="9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row>
    <row r="105" spans="1:77" ht="12.75">
      <c r="A105" s="95"/>
      <c r="B105" s="9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row>
    <row r="106" spans="1:2" ht="12.75">
      <c r="A106" s="95"/>
      <c r="B106" s="93"/>
    </row>
    <row r="107" spans="1:77" ht="12.75">
      <c r="A107" s="95"/>
      <c r="B107" s="9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3"/>
      <c r="BY107" s="3"/>
    </row>
    <row r="108" spans="1:77" ht="12.75">
      <c r="A108" s="95"/>
      <c r="B108" s="96"/>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3"/>
      <c r="BY108" s="3"/>
    </row>
    <row r="109" spans="1:77" ht="12.75">
      <c r="A109" s="95"/>
      <c r="B109" s="9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3"/>
      <c r="BY109" s="3"/>
    </row>
    <row r="110" spans="1:77" ht="12.75">
      <c r="A110" s="95"/>
      <c r="B110" s="9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row>
    <row r="111" spans="1:77" ht="12.75">
      <c r="A111" s="95"/>
      <c r="B111" s="9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3"/>
      <c r="BX111" s="3"/>
      <c r="BY111" s="3"/>
    </row>
    <row r="112" spans="1:77" ht="12.75">
      <c r="A112" s="95"/>
      <c r="B112" s="9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c r="BS112" s="3"/>
      <c r="BT112" s="3"/>
      <c r="BU112" s="3"/>
      <c r="BV112" s="3"/>
      <c r="BW112" s="3"/>
      <c r="BX112" s="3"/>
      <c r="BY112" s="3"/>
    </row>
    <row r="113" spans="1:77" ht="12.75">
      <c r="A113" s="95"/>
      <c r="B113" s="9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c r="BU113" s="3"/>
      <c r="BV113" s="3"/>
      <c r="BW113" s="3"/>
      <c r="BX113" s="3"/>
      <c r="BY113" s="3"/>
    </row>
    <row r="114" spans="1:77" ht="12.75">
      <c r="A114" s="95"/>
      <c r="B114" s="9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c r="BW114" s="3"/>
      <c r="BX114" s="3"/>
      <c r="BY114" s="3"/>
    </row>
    <row r="115" spans="1:77" ht="12.75">
      <c r="A115" s="95"/>
      <c r="B115" s="9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c r="BS115" s="3"/>
      <c r="BT115" s="3"/>
      <c r="BU115" s="3"/>
      <c r="BV115" s="3"/>
      <c r="BW115" s="3"/>
      <c r="BX115" s="3"/>
      <c r="BY115" s="3"/>
    </row>
    <row r="116" spans="1:77" ht="12.75">
      <c r="A116" s="95"/>
      <c r="B116" s="9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c r="BU116" s="3"/>
      <c r="BV116" s="3"/>
      <c r="BW116" s="3"/>
      <c r="BX116" s="3"/>
      <c r="BY116" s="3"/>
    </row>
    <row r="117" spans="1:77" ht="12.75">
      <c r="A117" s="95"/>
      <c r="B117" s="9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c r="BS117" s="3"/>
      <c r="BT117" s="3"/>
      <c r="BU117" s="3"/>
      <c r="BV117" s="3"/>
      <c r="BW117" s="3"/>
      <c r="BX117" s="3"/>
      <c r="BY117" s="3"/>
    </row>
    <row r="118" spans="1:77" ht="12.75">
      <c r="A118" s="95"/>
      <c r="B118" s="9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3"/>
      <c r="BY118" s="3"/>
    </row>
    <row r="119" spans="1:77" ht="12.75">
      <c r="A119" s="95"/>
      <c r="B119" s="9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c r="BO119" s="3"/>
      <c r="BP119" s="3"/>
      <c r="BQ119" s="3"/>
      <c r="BR119" s="3"/>
      <c r="BS119" s="3"/>
      <c r="BT119" s="3"/>
      <c r="BU119" s="3"/>
      <c r="BV119" s="3"/>
      <c r="BW119" s="3"/>
      <c r="BX119" s="3"/>
      <c r="BY119" s="3"/>
    </row>
    <row r="120" spans="1:77" ht="12.75">
      <c r="A120" s="95"/>
      <c r="B120" s="9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3"/>
      <c r="BQ120" s="3"/>
      <c r="BR120" s="3"/>
      <c r="BS120" s="3"/>
      <c r="BT120" s="3"/>
      <c r="BU120" s="3"/>
      <c r="BV120" s="3"/>
      <c r="BW120" s="3"/>
      <c r="BX120" s="3"/>
      <c r="BY120" s="3"/>
    </row>
    <row r="121" spans="1:77" ht="12.75">
      <c r="A121" s="95"/>
      <c r="B121" s="9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3"/>
      <c r="BP121" s="3"/>
      <c r="BQ121" s="3"/>
      <c r="BR121" s="3"/>
      <c r="BS121" s="3"/>
      <c r="BT121" s="3"/>
      <c r="BU121" s="3"/>
      <c r="BV121" s="3"/>
      <c r="BW121" s="3"/>
      <c r="BX121" s="3"/>
      <c r="BY121" s="3"/>
    </row>
    <row r="122" spans="1:77" ht="12.75">
      <c r="A122" s="95"/>
      <c r="B122" s="9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c r="BO122" s="3"/>
      <c r="BP122" s="3"/>
      <c r="BQ122" s="3"/>
      <c r="BR122" s="3"/>
      <c r="BS122" s="3"/>
      <c r="BT122" s="3"/>
      <c r="BU122" s="3"/>
      <c r="BV122" s="3"/>
      <c r="BW122" s="3"/>
      <c r="BX122" s="3"/>
      <c r="BY122" s="3"/>
    </row>
    <row r="123" spans="1:77" ht="12.75">
      <c r="A123" s="95"/>
      <c r="B123" s="9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3"/>
      <c r="BP123" s="3"/>
      <c r="BQ123" s="3"/>
      <c r="BR123" s="3"/>
      <c r="BS123" s="3"/>
      <c r="BT123" s="3"/>
      <c r="BU123" s="3"/>
      <c r="BV123" s="3"/>
      <c r="BW123" s="3"/>
      <c r="BX123" s="3"/>
      <c r="BY123" s="3"/>
    </row>
    <row r="124" spans="1:77" ht="12.75">
      <c r="A124" s="95"/>
      <c r="B124" s="9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c r="BN124" s="3"/>
      <c r="BO124" s="3"/>
      <c r="BP124" s="3"/>
      <c r="BQ124" s="3"/>
      <c r="BR124" s="3"/>
      <c r="BS124" s="3"/>
      <c r="BT124" s="3"/>
      <c r="BU124" s="3"/>
      <c r="BV124" s="3"/>
      <c r="BW124" s="3"/>
      <c r="BX124" s="3"/>
      <c r="BY124" s="3"/>
    </row>
    <row r="125" spans="1:77" ht="12.75">
      <c r="A125" s="95"/>
      <c r="B125" s="9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3"/>
      <c r="BI125" s="3"/>
      <c r="BJ125" s="3"/>
      <c r="BK125" s="3"/>
      <c r="BL125" s="3"/>
      <c r="BM125" s="3"/>
      <c r="BN125" s="3"/>
      <c r="BO125" s="3"/>
      <c r="BP125" s="3"/>
      <c r="BQ125" s="3"/>
      <c r="BR125" s="3"/>
      <c r="BS125" s="3"/>
      <c r="BT125" s="3"/>
      <c r="BU125" s="3"/>
      <c r="BV125" s="3"/>
      <c r="BW125" s="3"/>
      <c r="BX125" s="3"/>
      <c r="BY125" s="3"/>
    </row>
    <row r="126" spans="1:77" ht="12.75">
      <c r="A126" s="95"/>
      <c r="B126" s="9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c r="BN126" s="3"/>
      <c r="BO126" s="3"/>
      <c r="BP126" s="3"/>
      <c r="BQ126" s="3"/>
      <c r="BR126" s="3"/>
      <c r="BS126" s="3"/>
      <c r="BT126" s="3"/>
      <c r="BU126" s="3"/>
      <c r="BV126" s="3"/>
      <c r="BW126" s="3"/>
      <c r="BX126" s="3"/>
      <c r="BY126" s="3"/>
    </row>
    <row r="127" spans="1:77" ht="12.75">
      <c r="A127" s="91"/>
      <c r="B127" s="92"/>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3"/>
      <c r="BO127" s="3"/>
      <c r="BP127" s="3"/>
      <c r="BQ127" s="3"/>
      <c r="BR127" s="3"/>
      <c r="BS127" s="3"/>
      <c r="BT127" s="3"/>
      <c r="BU127" s="3"/>
      <c r="BV127" s="3"/>
      <c r="BW127" s="3"/>
      <c r="BX127" s="3"/>
      <c r="BY127" s="3"/>
    </row>
    <row r="128" spans="1:77" ht="12.75">
      <c r="A128" s="95"/>
      <c r="B128" s="93"/>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row>
    <row r="129" spans="1:77" ht="12.75">
      <c r="A129" s="95"/>
      <c r="B129" s="93"/>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row>
    <row r="130" spans="1:77" ht="12.75">
      <c r="A130" s="95"/>
      <c r="B130" s="93"/>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row>
    <row r="131" spans="1:2" ht="12.75">
      <c r="A131" s="95"/>
      <c r="B131" s="93"/>
    </row>
    <row r="132" spans="1:77" ht="12.75">
      <c r="A132" s="95"/>
      <c r="B132" s="93"/>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row>
    <row r="133" spans="1:77" ht="12.75">
      <c r="A133" s="95"/>
      <c r="B133" s="93"/>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c r="BY133" s="2"/>
    </row>
    <row r="134" spans="1:77" ht="12.75">
      <c r="A134" s="95"/>
      <c r="B134" s="93"/>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c r="BY134" s="2"/>
    </row>
    <row r="135" spans="1:77" ht="12.75">
      <c r="A135" s="95"/>
      <c r="B135" s="93"/>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row>
    <row r="136" ht="12.75">
      <c r="B136" s="80"/>
    </row>
    <row r="137" ht="18" customHeight="1"/>
    <row r="138" spans="28:52" ht="21.75" customHeight="1">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row>
    <row r="139" ht="12" customHeight="1"/>
    <row r="140" ht="18" customHeight="1"/>
    <row r="141" ht="18" customHeight="1"/>
    <row r="142" spans="53:77" ht="18" customHeight="1">
      <c r="BA142" s="23"/>
      <c r="BB142" s="23"/>
      <c r="BC142" s="23"/>
      <c r="BD142" s="23"/>
      <c r="BE142" s="23"/>
      <c r="BF142" s="23"/>
      <c r="BG142" s="23"/>
      <c r="BH142" s="23"/>
      <c r="BI142" s="23"/>
      <c r="BJ142" s="23"/>
      <c r="BK142" s="23"/>
      <c r="BL142" s="23"/>
      <c r="BM142" s="23"/>
      <c r="BN142" s="23"/>
      <c r="BO142" s="23"/>
      <c r="BP142" s="23"/>
      <c r="BQ142" s="23"/>
      <c r="BR142" s="23"/>
      <c r="BS142" s="23"/>
      <c r="BT142" s="23"/>
      <c r="BU142" s="23"/>
      <c r="BV142" s="23"/>
      <c r="BW142" s="23"/>
      <c r="BX142" s="23"/>
      <c r="BY142" s="23"/>
    </row>
    <row r="143" spans="2:77" ht="18" customHeight="1">
      <c r="B143" s="96"/>
      <c r="BA143" s="2"/>
      <c r="BB143" s="2"/>
      <c r="BC143" s="2"/>
      <c r="BD143" s="2"/>
      <c r="BE143" s="2"/>
      <c r="BF143" s="2"/>
      <c r="BG143" s="2"/>
      <c r="BH143" s="2"/>
      <c r="BI143" s="2"/>
      <c r="BJ143" s="2"/>
      <c r="BK143" s="2"/>
      <c r="BL143" s="2"/>
      <c r="BM143" s="2"/>
      <c r="BN143" s="2"/>
      <c r="BO143" s="2"/>
      <c r="BP143" s="2"/>
      <c r="BQ143" s="2"/>
      <c r="BR143" s="2"/>
      <c r="BS143" s="2"/>
      <c r="BT143" s="2"/>
      <c r="BU143" s="2"/>
      <c r="BV143" s="2"/>
      <c r="BW143" s="2"/>
      <c r="BX143" s="2"/>
      <c r="BY143" s="2"/>
    </row>
    <row r="144" spans="28:77" ht="18" customHeight="1">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c r="BW144" s="2"/>
      <c r="BX144" s="2"/>
      <c r="BY144" s="2"/>
    </row>
    <row r="145" spans="28:77" ht="18" customHeight="1">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c r="BW145" s="2"/>
      <c r="BX145" s="2"/>
      <c r="BY145" s="2"/>
    </row>
    <row r="146" spans="28:77" ht="18" customHeight="1">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c r="BW146" s="2"/>
      <c r="BX146" s="2"/>
      <c r="BY146" s="2"/>
    </row>
    <row r="147" spans="28:77" ht="18" customHeight="1">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c r="BW147" s="2"/>
      <c r="BX147" s="2"/>
      <c r="BY147" s="2"/>
    </row>
    <row r="148" spans="28:77" ht="18" customHeight="1">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c r="BX148" s="2"/>
      <c r="BY148" s="2"/>
    </row>
    <row r="149" spans="28:77" ht="18" customHeight="1">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c r="BW149" s="2"/>
      <c r="BX149" s="2"/>
      <c r="BY149" s="2"/>
    </row>
    <row r="150" spans="28:77" ht="18" customHeight="1">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c r="BW150" s="2"/>
      <c r="BX150" s="2"/>
      <c r="BY150" s="2"/>
    </row>
    <row r="151" spans="28:77" ht="18" customHeight="1">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c r="BW151" s="2"/>
      <c r="BX151" s="2"/>
      <c r="BY151" s="2"/>
    </row>
    <row r="152" spans="28:77" ht="18" customHeight="1">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c r="BW152" s="2"/>
      <c r="BX152" s="2"/>
      <c r="BY152" s="2"/>
    </row>
    <row r="153" spans="28:77" ht="18" customHeight="1">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c r="BW153" s="2"/>
      <c r="BX153" s="2"/>
      <c r="BY153" s="2"/>
    </row>
    <row r="154" spans="28:77" ht="18" customHeight="1">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c r="BW154" s="2"/>
      <c r="BX154" s="2"/>
      <c r="BY154" s="2"/>
    </row>
    <row r="155" spans="28:77" ht="18" customHeight="1">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c r="BW155" s="2"/>
      <c r="BX155" s="2"/>
      <c r="BY155" s="2"/>
    </row>
    <row r="156" spans="28:77" ht="18" customHeight="1">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c r="BW156" s="2"/>
      <c r="BX156" s="2"/>
      <c r="BY156" s="2"/>
    </row>
    <row r="157" spans="28:77" ht="18" customHeight="1">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c r="BW157" s="2"/>
      <c r="BX157" s="2"/>
      <c r="BY157" s="2"/>
    </row>
    <row r="158" spans="28:77" ht="18" customHeight="1">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c r="BW158" s="2"/>
      <c r="BX158" s="2"/>
      <c r="BY158" s="2"/>
    </row>
    <row r="159" spans="28:52" ht="18" customHeight="1">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row>
    <row r="160" spans="28:52" ht="18" customHeight="1">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row>
    <row r="161" spans="28:77" ht="12.75">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c r="BW161" s="2"/>
      <c r="BX161" s="2"/>
      <c r="BY161" s="2"/>
    </row>
    <row r="162" spans="28:77" ht="12.75">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c r="BW162" s="2"/>
      <c r="BX162" s="2"/>
      <c r="BY162" s="2"/>
    </row>
    <row r="163" spans="28:77" ht="12.75">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c r="BW163" s="2"/>
      <c r="BX163" s="2"/>
      <c r="BY163" s="2"/>
    </row>
    <row r="164" spans="28:77" ht="12.75">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c r="BW164" s="2"/>
      <c r="BX164" s="2"/>
      <c r="BY164" s="2"/>
    </row>
    <row r="165" spans="28:77" ht="12.75">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c r="BW165" s="2"/>
      <c r="BX165" s="2"/>
      <c r="BY165" s="2"/>
    </row>
    <row r="166" spans="28:77" ht="12.75">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c r="BW166" s="2"/>
      <c r="BX166" s="2"/>
      <c r="BY166" s="2"/>
    </row>
    <row r="167" spans="28:52" ht="12.75">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row>
    <row r="168" spans="28:77" ht="12.75">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c r="BV168" s="2"/>
      <c r="BW168" s="2"/>
      <c r="BX168" s="2"/>
      <c r="BY168" s="2"/>
    </row>
    <row r="170" spans="28:77" ht="12.75">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c r="BV170" s="2"/>
      <c r="BW170" s="2"/>
      <c r="BX170" s="2"/>
      <c r="BY170" s="2"/>
    </row>
    <row r="171" ht="11.25" customHeight="1"/>
    <row r="173" spans="53:77" ht="12.75">
      <c r="BA173" s="2"/>
      <c r="BB173" s="2"/>
      <c r="BC173" s="2"/>
      <c r="BD173" s="2"/>
      <c r="BE173" s="2"/>
      <c r="BF173" s="2"/>
      <c r="BG173" s="2"/>
      <c r="BH173" s="2"/>
      <c r="BI173" s="2"/>
      <c r="BJ173" s="2"/>
      <c r="BK173" s="2"/>
      <c r="BL173" s="2"/>
      <c r="BM173" s="2"/>
      <c r="BN173" s="2"/>
      <c r="BO173" s="2"/>
      <c r="BP173" s="2"/>
      <c r="BQ173" s="2"/>
      <c r="BR173" s="2"/>
      <c r="BS173" s="2"/>
      <c r="BT173" s="2"/>
      <c r="BU173" s="2"/>
      <c r="BV173" s="2"/>
      <c r="BW173" s="2"/>
      <c r="BX173" s="2"/>
      <c r="BY173" s="2"/>
    </row>
    <row r="174" spans="53:77" ht="12.75">
      <c r="BA174" s="2"/>
      <c r="BB174" s="2"/>
      <c r="BC174" s="2"/>
      <c r="BD174" s="2"/>
      <c r="BE174" s="2"/>
      <c r="BF174" s="2"/>
      <c r="BG174" s="2"/>
      <c r="BH174" s="2"/>
      <c r="BI174" s="2"/>
      <c r="BJ174" s="2"/>
      <c r="BK174" s="2"/>
      <c r="BL174" s="2"/>
      <c r="BM174" s="2"/>
      <c r="BN174" s="2"/>
      <c r="BO174" s="2"/>
      <c r="BP174" s="2"/>
      <c r="BQ174" s="2"/>
      <c r="BR174" s="2"/>
      <c r="BS174" s="2"/>
      <c r="BT174" s="2"/>
      <c r="BU174" s="2"/>
      <c r="BV174" s="2"/>
      <c r="BW174" s="2"/>
      <c r="BX174" s="2"/>
      <c r="BY174" s="2"/>
    </row>
    <row r="175" spans="28:77" ht="12.75">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c r="BU175" s="2"/>
      <c r="BV175" s="2"/>
      <c r="BW175" s="2"/>
      <c r="BX175" s="2"/>
      <c r="BY175" s="2"/>
    </row>
    <row r="176" spans="28:77" ht="12.75">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c r="BU176" s="2"/>
      <c r="BV176" s="2"/>
      <c r="BW176" s="2"/>
      <c r="BX176" s="2"/>
      <c r="BY176" s="2"/>
    </row>
    <row r="177" spans="28:77" ht="12.75">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2"/>
      <c r="BT177" s="2"/>
      <c r="BU177" s="2"/>
      <c r="BV177" s="2"/>
      <c r="BW177" s="2"/>
      <c r="BX177" s="2"/>
      <c r="BY177" s="2"/>
    </row>
    <row r="178" spans="28:77" ht="12.75">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c r="BS178" s="2"/>
      <c r="BT178" s="2"/>
      <c r="BU178" s="2"/>
      <c r="BV178" s="2"/>
      <c r="BW178" s="2"/>
      <c r="BX178" s="2"/>
      <c r="BY178" s="2"/>
    </row>
    <row r="179" spans="28:77" ht="12.75">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c r="BS179" s="2"/>
      <c r="BT179" s="2"/>
      <c r="BU179" s="2"/>
      <c r="BV179" s="2"/>
      <c r="BW179" s="2"/>
      <c r="BX179" s="2"/>
      <c r="BY179" s="2"/>
    </row>
    <row r="180" spans="28:77" ht="12.75">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c r="BS180" s="2"/>
      <c r="BT180" s="2"/>
      <c r="BU180" s="2"/>
      <c r="BV180" s="2"/>
      <c r="BW180" s="2"/>
      <c r="BX180" s="2"/>
      <c r="BY180" s="2"/>
    </row>
    <row r="181" spans="28:77" ht="12.75">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c r="BS181" s="2"/>
      <c r="BT181" s="2"/>
      <c r="BU181" s="2"/>
      <c r="BV181" s="2"/>
      <c r="BW181" s="2"/>
      <c r="BX181" s="2"/>
      <c r="BY181" s="2"/>
    </row>
    <row r="182" spans="28:77" ht="12.75">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c r="BS182" s="2"/>
      <c r="BT182" s="2"/>
      <c r="BU182" s="2"/>
      <c r="BV182" s="2"/>
      <c r="BW182" s="2"/>
      <c r="BX182" s="2"/>
      <c r="BY182" s="2"/>
    </row>
    <row r="183" spans="28:77" ht="12.75">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c r="BS183" s="2"/>
      <c r="BT183" s="2"/>
      <c r="BU183" s="2"/>
      <c r="BV183" s="2"/>
      <c r="BW183" s="2"/>
      <c r="BX183" s="2"/>
      <c r="BY183" s="2"/>
    </row>
    <row r="184" spans="28:77" ht="12.75">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c r="BS184" s="2"/>
      <c r="BT184" s="2"/>
      <c r="BU184" s="2"/>
      <c r="BV184" s="2"/>
      <c r="BW184" s="2"/>
      <c r="BX184" s="2"/>
      <c r="BY184" s="2"/>
    </row>
    <row r="185" spans="28:77" ht="12.75">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c r="BS185" s="2"/>
      <c r="BT185" s="2"/>
      <c r="BU185" s="2"/>
      <c r="BV185" s="2"/>
      <c r="BW185" s="2"/>
      <c r="BX185" s="2"/>
      <c r="BY185" s="2"/>
    </row>
    <row r="186" spans="28:77" ht="12.75">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c r="BS186" s="2"/>
      <c r="BT186" s="2"/>
      <c r="BU186" s="2"/>
      <c r="BV186" s="2"/>
      <c r="BW186" s="2"/>
      <c r="BX186" s="2"/>
      <c r="BY186" s="2"/>
    </row>
    <row r="187" spans="28:77" ht="12.75">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c r="BS187" s="2"/>
      <c r="BT187" s="2"/>
      <c r="BU187" s="2"/>
      <c r="BV187" s="2"/>
      <c r="BW187" s="2"/>
      <c r="BX187" s="2"/>
      <c r="BY187" s="2"/>
    </row>
    <row r="188" spans="28:77" ht="12.75">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c r="BS188" s="2"/>
      <c r="BT188" s="2"/>
      <c r="BU188" s="2"/>
      <c r="BV188" s="2"/>
      <c r="BW188" s="2"/>
      <c r="BX188" s="2"/>
      <c r="BY188" s="2"/>
    </row>
    <row r="189" spans="28:77" ht="12.75">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c r="BS189" s="2"/>
      <c r="BT189" s="2"/>
      <c r="BU189" s="2"/>
      <c r="BV189" s="2"/>
      <c r="BW189" s="2"/>
      <c r="BX189" s="2"/>
      <c r="BY189" s="2"/>
    </row>
    <row r="190" spans="28:77" ht="12.75">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c r="BS190" s="2"/>
      <c r="BT190" s="2"/>
      <c r="BU190" s="2"/>
      <c r="BV190" s="2"/>
      <c r="BW190" s="2"/>
      <c r="BX190" s="2"/>
      <c r="BY190" s="2"/>
    </row>
    <row r="191" spans="28:77" ht="12.75">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c r="BS191" s="2"/>
      <c r="BT191" s="2"/>
      <c r="BU191" s="2"/>
      <c r="BV191" s="2"/>
      <c r="BW191" s="2"/>
      <c r="BX191" s="2"/>
      <c r="BY191" s="2"/>
    </row>
    <row r="192" spans="28:77" ht="12.75">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c r="BS192" s="2"/>
      <c r="BT192" s="2"/>
      <c r="BU192" s="2"/>
      <c r="BV192" s="2"/>
      <c r="BW192" s="2"/>
      <c r="BX192" s="2"/>
      <c r="BY192" s="2"/>
    </row>
    <row r="193" spans="28:77" ht="12.75">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c r="BU193" s="2"/>
      <c r="BV193" s="2"/>
      <c r="BW193" s="2"/>
      <c r="BX193" s="2"/>
      <c r="BY193" s="2"/>
    </row>
    <row r="194" spans="28:77" ht="12.75">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c r="BU194" s="2"/>
      <c r="BV194" s="2"/>
      <c r="BW194" s="2"/>
      <c r="BX194" s="2"/>
      <c r="BY194" s="2"/>
    </row>
    <row r="195" spans="28:52" ht="12.75">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row>
    <row r="196" spans="28:52" ht="12.75">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row>
    <row r="197" spans="28:52" ht="12.75">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row>
    <row r="198" spans="28:52" ht="12.75">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row>
    <row r="199" ht="8.25" customHeight="1"/>
    <row r="202" spans="28:52" ht="12.75">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row>
    <row r="203" spans="28:52" ht="12.75">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row>
    <row r="204" spans="28:52" ht="12.75">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row>
    <row r="205" spans="28:52" ht="12.75">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row>
    <row r="206" spans="28:52" ht="12.75">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row>
    <row r="207" spans="28:52" ht="12.75">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row>
    <row r="208" spans="28:52" ht="12.75">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row>
    <row r="209" spans="28:52" ht="12.75">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row>
    <row r="210" spans="28:52" ht="12.75">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row>
    <row r="211" spans="28:52" ht="12.75">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row>
    <row r="212" spans="28:52" ht="12.75">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row>
    <row r="213" spans="28:52" ht="12.75">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row>
    <row r="214" spans="28:52" ht="12.75">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row>
    <row r="215" spans="28:52" ht="12.75">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row>
    <row r="216" spans="28:52" ht="12.75">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row>
    <row r="217" spans="28:52" ht="12.75">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row>
    <row r="218" spans="28:52" ht="12.75">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row>
    <row r="219" spans="28:77" ht="12.75">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c r="BU219" s="2"/>
      <c r="BV219" s="2"/>
      <c r="BW219" s="2"/>
      <c r="BX219" s="2"/>
      <c r="BY219" s="2"/>
    </row>
    <row r="220" spans="28:52" ht="12.75">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row>
    <row r="221" spans="28:52" ht="12.75">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row>
    <row r="224" spans="2:77" ht="12.75">
      <c r="B224" s="97"/>
      <c r="AB224" s="80"/>
      <c r="AC224" s="80"/>
      <c r="AD224" s="80"/>
      <c r="AE224" s="80"/>
      <c r="AF224" s="80"/>
      <c r="AG224" s="80"/>
      <c r="AH224" s="80"/>
      <c r="AI224" s="80"/>
      <c r="AJ224" s="80"/>
      <c r="AK224" s="80"/>
      <c r="AL224" s="80"/>
      <c r="AM224" s="80"/>
      <c r="AN224" s="80"/>
      <c r="AO224" s="80"/>
      <c r="AP224" s="80"/>
      <c r="AQ224" s="80"/>
      <c r="AR224" s="80"/>
      <c r="AS224" s="80"/>
      <c r="AT224" s="80"/>
      <c r="AU224" s="80"/>
      <c r="AV224" s="80"/>
      <c r="AW224" s="80"/>
      <c r="AX224" s="80"/>
      <c r="AY224" s="80"/>
      <c r="AZ224" s="80"/>
      <c r="BA224" s="99"/>
      <c r="BB224" s="99"/>
      <c r="BC224" s="99"/>
      <c r="BD224" s="99"/>
      <c r="BE224" s="99"/>
      <c r="BF224" s="99"/>
      <c r="BG224" s="99"/>
      <c r="BH224" s="99"/>
      <c r="BI224" s="99"/>
      <c r="BJ224" s="99"/>
      <c r="BK224" s="99"/>
      <c r="BL224" s="99"/>
      <c r="BM224" s="99"/>
      <c r="BN224" s="99"/>
      <c r="BO224" s="99"/>
      <c r="BP224" s="99"/>
      <c r="BQ224" s="99"/>
      <c r="BR224" s="99"/>
      <c r="BS224" s="99"/>
      <c r="BT224" s="99"/>
      <c r="BU224" s="99"/>
      <c r="BV224" s="99"/>
      <c r="BW224" s="99"/>
      <c r="BX224" s="99"/>
      <c r="BY224" s="99"/>
    </row>
    <row r="225" spans="2:77" ht="12.75">
      <c r="B225" s="97"/>
      <c r="BA225" s="98"/>
      <c r="BB225" s="98"/>
      <c r="BC225" s="98"/>
      <c r="BD225" s="98"/>
      <c r="BE225" s="98"/>
      <c r="BF225" s="98"/>
      <c r="BG225" s="98"/>
      <c r="BH225" s="98"/>
      <c r="BI225" s="98"/>
      <c r="BJ225" s="98"/>
      <c r="BK225" s="98"/>
      <c r="BL225" s="98"/>
      <c r="BM225" s="98"/>
      <c r="BN225" s="98"/>
      <c r="BO225" s="98"/>
      <c r="BP225" s="98"/>
      <c r="BQ225" s="98"/>
      <c r="BR225" s="98"/>
      <c r="BS225" s="98"/>
      <c r="BT225" s="98"/>
      <c r="BU225" s="98"/>
      <c r="BV225" s="98"/>
      <c r="BW225" s="98"/>
      <c r="BX225" s="98"/>
      <c r="BY225" s="98"/>
    </row>
    <row r="226" spans="2:77" ht="12.75">
      <c r="B226" s="97"/>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99"/>
      <c r="BB226" s="99"/>
      <c r="BC226" s="99"/>
      <c r="BD226" s="99"/>
      <c r="BE226" s="99"/>
      <c r="BF226" s="99"/>
      <c r="BG226" s="99"/>
      <c r="BH226" s="99"/>
      <c r="BI226" s="99"/>
      <c r="BJ226" s="99"/>
      <c r="BK226" s="99"/>
      <c r="BL226" s="99"/>
      <c r="BM226" s="99"/>
      <c r="BN226" s="99"/>
      <c r="BO226" s="99"/>
      <c r="BP226" s="99"/>
      <c r="BQ226" s="99"/>
      <c r="BR226" s="99"/>
      <c r="BS226" s="99"/>
      <c r="BT226" s="99"/>
      <c r="BU226" s="99"/>
      <c r="BV226" s="99"/>
      <c r="BW226" s="99"/>
      <c r="BX226" s="99"/>
      <c r="BY226" s="99"/>
    </row>
    <row r="227" spans="2:77" ht="12.75">
      <c r="B227" s="97"/>
      <c r="BA227" s="100"/>
      <c r="BB227" s="100"/>
      <c r="BC227" s="100"/>
      <c r="BD227" s="100"/>
      <c r="BE227" s="100"/>
      <c r="BF227" s="100"/>
      <c r="BG227" s="100"/>
      <c r="BH227" s="100"/>
      <c r="BI227" s="100"/>
      <c r="BJ227" s="100"/>
      <c r="BK227" s="100"/>
      <c r="BL227" s="100"/>
      <c r="BM227" s="100"/>
      <c r="BN227" s="100"/>
      <c r="BO227" s="100"/>
      <c r="BP227" s="100"/>
      <c r="BQ227" s="100"/>
      <c r="BR227" s="100"/>
      <c r="BS227" s="100"/>
      <c r="BT227" s="100"/>
      <c r="BU227" s="100"/>
      <c r="BV227" s="100"/>
      <c r="BW227" s="100"/>
      <c r="BX227" s="100"/>
      <c r="BY227" s="100"/>
    </row>
    <row r="228" spans="1:77" ht="12.75">
      <c r="A228" s="97"/>
      <c r="B228" s="97"/>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99"/>
      <c r="BB228" s="99"/>
      <c r="BC228" s="99"/>
      <c r="BD228" s="99"/>
      <c r="BE228" s="99"/>
      <c r="BF228" s="99"/>
      <c r="BG228" s="99"/>
      <c r="BH228" s="99"/>
      <c r="BI228" s="99"/>
      <c r="BJ228" s="99"/>
      <c r="BK228" s="99"/>
      <c r="BL228" s="99"/>
      <c r="BM228" s="99"/>
      <c r="BN228" s="99"/>
      <c r="BO228" s="99"/>
      <c r="BP228" s="99"/>
      <c r="BQ228" s="99"/>
      <c r="BR228" s="99"/>
      <c r="BS228" s="99"/>
      <c r="BT228" s="99"/>
      <c r="BU228" s="99"/>
      <c r="BV228" s="99"/>
      <c r="BW228" s="99"/>
      <c r="BX228" s="99"/>
      <c r="BY228" s="99"/>
    </row>
    <row r="229" spans="1:77" ht="12.75">
      <c r="A229" s="97"/>
      <c r="B229" s="97"/>
      <c r="BA229" s="100"/>
      <c r="BB229" s="100"/>
      <c r="BC229" s="100"/>
      <c r="BD229" s="100"/>
      <c r="BE229" s="100"/>
      <c r="BF229" s="100"/>
      <c r="BG229" s="100"/>
      <c r="BH229" s="100"/>
      <c r="BI229" s="100"/>
      <c r="BJ229" s="100"/>
      <c r="BK229" s="100"/>
      <c r="BL229" s="100"/>
      <c r="BM229" s="100"/>
      <c r="BN229" s="100"/>
      <c r="BO229" s="100"/>
      <c r="BP229" s="100"/>
      <c r="BQ229" s="100"/>
      <c r="BR229" s="100"/>
      <c r="BS229" s="100"/>
      <c r="BT229" s="100"/>
      <c r="BU229" s="100"/>
      <c r="BV229" s="100"/>
      <c r="BW229" s="100"/>
      <c r="BX229" s="100"/>
      <c r="BY229" s="100"/>
    </row>
    <row r="230" spans="1:77" ht="12.75">
      <c r="A230" s="97"/>
      <c r="B230" s="97"/>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99"/>
      <c r="BB230" s="99"/>
      <c r="BC230" s="99"/>
      <c r="BD230" s="99"/>
      <c r="BE230" s="99"/>
      <c r="BF230" s="99"/>
      <c r="BG230" s="99"/>
      <c r="BH230" s="99"/>
      <c r="BI230" s="99"/>
      <c r="BJ230" s="99"/>
      <c r="BK230" s="99"/>
      <c r="BL230" s="99"/>
      <c r="BM230" s="99"/>
      <c r="BN230" s="99"/>
      <c r="BO230" s="99"/>
      <c r="BP230" s="99"/>
      <c r="BQ230" s="99"/>
      <c r="BR230" s="99"/>
      <c r="BS230" s="99"/>
      <c r="BT230" s="99"/>
      <c r="BU230" s="99"/>
      <c r="BV230" s="99"/>
      <c r="BW230" s="99"/>
      <c r="BX230" s="99"/>
      <c r="BY230" s="99"/>
    </row>
    <row r="231" spans="1:77" ht="12.75">
      <c r="A231" s="97"/>
      <c r="B231" s="97"/>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99"/>
      <c r="BB231" s="99"/>
      <c r="BC231" s="99"/>
      <c r="BD231" s="99"/>
      <c r="BE231" s="99"/>
      <c r="BF231" s="99"/>
      <c r="BG231" s="99"/>
      <c r="BH231" s="99"/>
      <c r="BI231" s="99"/>
      <c r="BJ231" s="99"/>
      <c r="BK231" s="99"/>
      <c r="BL231" s="99"/>
      <c r="BM231" s="99"/>
      <c r="BN231" s="99"/>
      <c r="BO231" s="99"/>
      <c r="BP231" s="99"/>
      <c r="BQ231" s="99"/>
      <c r="BR231" s="99"/>
      <c r="BS231" s="99"/>
      <c r="BT231" s="99"/>
      <c r="BU231" s="99"/>
      <c r="BV231" s="99"/>
      <c r="BW231" s="99"/>
      <c r="BX231" s="99"/>
      <c r="BY231" s="99"/>
    </row>
    <row r="232" spans="1:77" ht="12.75">
      <c r="A232" s="97"/>
      <c r="B232" s="97"/>
      <c r="BA232" s="100"/>
      <c r="BB232" s="100"/>
      <c r="BC232" s="100"/>
      <c r="BD232" s="100"/>
      <c r="BE232" s="100"/>
      <c r="BF232" s="100"/>
      <c r="BG232" s="100"/>
      <c r="BH232" s="100"/>
      <c r="BI232" s="100"/>
      <c r="BJ232" s="100"/>
      <c r="BK232" s="100"/>
      <c r="BL232" s="100"/>
      <c r="BM232" s="100"/>
      <c r="BN232" s="100"/>
      <c r="BO232" s="100"/>
      <c r="BP232" s="100"/>
      <c r="BQ232" s="100"/>
      <c r="BR232" s="100"/>
      <c r="BS232" s="100"/>
      <c r="BT232" s="100"/>
      <c r="BU232" s="100"/>
      <c r="BV232" s="100"/>
      <c r="BW232" s="100"/>
      <c r="BX232" s="100"/>
      <c r="BY232" s="100"/>
    </row>
    <row r="233" spans="1:77" ht="12.75">
      <c r="A233" s="97"/>
      <c r="B233" s="97"/>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99"/>
      <c r="BB233" s="99"/>
      <c r="BC233" s="99"/>
      <c r="BD233" s="99"/>
      <c r="BE233" s="99"/>
      <c r="BF233" s="99"/>
      <c r="BG233" s="99"/>
      <c r="BH233" s="99"/>
      <c r="BI233" s="99"/>
      <c r="BJ233" s="99"/>
      <c r="BK233" s="99"/>
      <c r="BL233" s="99"/>
      <c r="BM233" s="99"/>
      <c r="BN233" s="99"/>
      <c r="BO233" s="99"/>
      <c r="BP233" s="99"/>
      <c r="BQ233" s="99"/>
      <c r="BR233" s="99"/>
      <c r="BS233" s="99"/>
      <c r="BT233" s="99"/>
      <c r="BU233" s="99"/>
      <c r="BV233" s="99"/>
      <c r="BW233" s="99"/>
      <c r="BX233" s="99"/>
      <c r="BY233" s="99"/>
    </row>
    <row r="234" spans="1:77" ht="12.75">
      <c r="A234" s="97"/>
      <c r="B234" s="97"/>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99"/>
      <c r="BB234" s="99"/>
      <c r="BC234" s="99"/>
      <c r="BD234" s="99"/>
      <c r="BE234" s="99"/>
      <c r="BF234" s="99"/>
      <c r="BG234" s="99"/>
      <c r="BH234" s="99"/>
      <c r="BI234" s="99"/>
      <c r="BJ234" s="99"/>
      <c r="BK234" s="99"/>
      <c r="BL234" s="99"/>
      <c r="BM234" s="99"/>
      <c r="BN234" s="99"/>
      <c r="BO234" s="99"/>
      <c r="BP234" s="99"/>
      <c r="BQ234" s="99"/>
      <c r="BR234" s="99"/>
      <c r="BS234" s="99"/>
      <c r="BT234" s="99"/>
      <c r="BU234" s="99"/>
      <c r="BV234" s="99"/>
      <c r="BW234" s="99"/>
      <c r="BX234" s="99"/>
      <c r="BY234" s="99"/>
    </row>
    <row r="235" spans="1:77" ht="12.75">
      <c r="A235" s="97"/>
      <c r="B235" s="97"/>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99"/>
      <c r="BB235" s="99"/>
      <c r="BC235" s="99"/>
      <c r="BD235" s="99"/>
      <c r="BE235" s="99"/>
      <c r="BF235" s="99"/>
      <c r="BG235" s="99"/>
      <c r="BH235" s="99"/>
      <c r="BI235" s="99"/>
      <c r="BJ235" s="99"/>
      <c r="BK235" s="99"/>
      <c r="BL235" s="99"/>
      <c r="BM235" s="99"/>
      <c r="BN235" s="99"/>
      <c r="BO235" s="99"/>
      <c r="BP235" s="99"/>
      <c r="BQ235" s="99"/>
      <c r="BR235" s="99"/>
      <c r="BS235" s="99"/>
      <c r="BT235" s="99"/>
      <c r="BU235" s="99"/>
      <c r="BV235" s="99"/>
      <c r="BW235" s="99"/>
      <c r="BX235" s="99"/>
      <c r="BY235" s="99"/>
    </row>
    <row r="236" spans="1:77" ht="12.75">
      <c r="A236" s="97"/>
      <c r="B236" s="97"/>
      <c r="BA236" s="100"/>
      <c r="BB236" s="100"/>
      <c r="BC236" s="100"/>
      <c r="BD236" s="100"/>
      <c r="BE236" s="100"/>
      <c r="BF236" s="100"/>
      <c r="BG236" s="100"/>
      <c r="BH236" s="100"/>
      <c r="BI236" s="100"/>
      <c r="BJ236" s="100"/>
      <c r="BK236" s="100"/>
      <c r="BL236" s="100"/>
      <c r="BM236" s="100"/>
      <c r="BN236" s="100"/>
      <c r="BO236" s="100"/>
      <c r="BP236" s="100"/>
      <c r="BQ236" s="100"/>
      <c r="BR236" s="100"/>
      <c r="BS236" s="100"/>
      <c r="BT236" s="100"/>
      <c r="BU236" s="100"/>
      <c r="BV236" s="100"/>
      <c r="BW236" s="100"/>
      <c r="BX236" s="100"/>
      <c r="BY236" s="100"/>
    </row>
    <row r="237" spans="1:77" ht="12.75">
      <c r="A237" s="97"/>
      <c r="B237" s="97"/>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99"/>
      <c r="BB237" s="99"/>
      <c r="BC237" s="99"/>
      <c r="BD237" s="99"/>
      <c r="BE237" s="99"/>
      <c r="BF237" s="99"/>
      <c r="BG237" s="99"/>
      <c r="BH237" s="99"/>
      <c r="BI237" s="99"/>
      <c r="BJ237" s="99"/>
      <c r="BK237" s="99"/>
      <c r="BL237" s="99"/>
      <c r="BM237" s="99"/>
      <c r="BN237" s="99"/>
      <c r="BO237" s="99"/>
      <c r="BP237" s="99"/>
      <c r="BQ237" s="99"/>
      <c r="BR237" s="99"/>
      <c r="BS237" s="99"/>
      <c r="BT237" s="99"/>
      <c r="BU237" s="99"/>
      <c r="BV237" s="99"/>
      <c r="BW237" s="99"/>
      <c r="BX237" s="99"/>
      <c r="BY237" s="99"/>
    </row>
    <row r="238" spans="28:77" ht="12.75">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99"/>
      <c r="BB238" s="99"/>
      <c r="BC238" s="99"/>
      <c r="BD238" s="99"/>
      <c r="BE238" s="99"/>
      <c r="BF238" s="99"/>
      <c r="BG238" s="99"/>
      <c r="BH238" s="99"/>
      <c r="BI238" s="99"/>
      <c r="BJ238" s="99"/>
      <c r="BK238" s="99"/>
      <c r="BL238" s="99"/>
      <c r="BM238" s="99"/>
      <c r="BN238" s="99"/>
      <c r="BO238" s="99"/>
      <c r="BP238" s="99"/>
      <c r="BQ238" s="99"/>
      <c r="BR238" s="99"/>
      <c r="BS238" s="99"/>
      <c r="BT238" s="99"/>
      <c r="BU238" s="99"/>
      <c r="BV238" s="99"/>
      <c r="BW238" s="99"/>
      <c r="BX238" s="99"/>
      <c r="BY238" s="99"/>
    </row>
    <row r="239" spans="28:77" ht="12.75">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99"/>
      <c r="BB239" s="99"/>
      <c r="BC239" s="99"/>
      <c r="BD239" s="99"/>
      <c r="BE239" s="99"/>
      <c r="BF239" s="99"/>
      <c r="BG239" s="99"/>
      <c r="BH239" s="99"/>
      <c r="BI239" s="99"/>
      <c r="BJ239" s="99"/>
      <c r="BK239" s="99"/>
      <c r="BL239" s="99"/>
      <c r="BM239" s="99"/>
      <c r="BN239" s="99"/>
      <c r="BO239" s="99"/>
      <c r="BP239" s="99"/>
      <c r="BQ239" s="99"/>
      <c r="BR239" s="99"/>
      <c r="BS239" s="99"/>
      <c r="BT239" s="99"/>
      <c r="BU239" s="99"/>
      <c r="BV239" s="99"/>
      <c r="BW239" s="99"/>
      <c r="BX239" s="99"/>
      <c r="BY239" s="99"/>
    </row>
    <row r="240" spans="1:77" ht="12.75">
      <c r="A240" s="97"/>
      <c r="B240" s="97"/>
      <c r="BA240" s="100"/>
      <c r="BB240" s="100"/>
      <c r="BC240" s="100"/>
      <c r="BD240" s="100"/>
      <c r="BE240" s="100"/>
      <c r="BF240" s="100"/>
      <c r="BG240" s="100"/>
      <c r="BH240" s="100"/>
      <c r="BI240" s="100"/>
      <c r="BJ240" s="100"/>
      <c r="BK240" s="100"/>
      <c r="BL240" s="100"/>
      <c r="BM240" s="100"/>
      <c r="BN240" s="100"/>
      <c r="BO240" s="100"/>
      <c r="BP240" s="100"/>
      <c r="BQ240" s="100"/>
      <c r="BR240" s="100"/>
      <c r="BS240" s="100"/>
      <c r="BT240" s="100"/>
      <c r="BU240" s="100"/>
      <c r="BV240" s="100"/>
      <c r="BW240" s="100"/>
      <c r="BX240" s="100"/>
      <c r="BY240" s="100"/>
    </row>
    <row r="241" spans="1:77" ht="12.75">
      <c r="A241" s="97"/>
      <c r="B241" s="97"/>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99"/>
      <c r="BB241" s="99"/>
      <c r="BC241" s="99"/>
      <c r="BD241" s="99"/>
      <c r="BE241" s="99"/>
      <c r="BF241" s="99"/>
      <c r="BG241" s="99"/>
      <c r="BH241" s="99"/>
      <c r="BI241" s="99"/>
      <c r="BJ241" s="99"/>
      <c r="BK241" s="99"/>
      <c r="BL241" s="99"/>
      <c r="BM241" s="99"/>
      <c r="BN241" s="99"/>
      <c r="BO241" s="99"/>
      <c r="BP241" s="99"/>
      <c r="BQ241" s="99"/>
      <c r="BR241" s="99"/>
      <c r="BS241" s="99"/>
      <c r="BT241" s="99"/>
      <c r="BU241" s="99"/>
      <c r="BV241" s="99"/>
      <c r="BW241" s="99"/>
      <c r="BX241" s="99"/>
      <c r="BY241" s="99"/>
    </row>
    <row r="242" spans="1:77" ht="12.75">
      <c r="A242" s="97"/>
      <c r="B242" s="97"/>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99"/>
      <c r="BB242" s="99"/>
      <c r="BC242" s="99"/>
      <c r="BD242" s="99"/>
      <c r="BE242" s="99"/>
      <c r="BF242" s="99"/>
      <c r="BG242" s="99"/>
      <c r="BH242" s="99"/>
      <c r="BI242" s="99"/>
      <c r="BJ242" s="99"/>
      <c r="BK242" s="99"/>
      <c r="BL242" s="99"/>
      <c r="BM242" s="99"/>
      <c r="BN242" s="99"/>
      <c r="BO242" s="99"/>
      <c r="BP242" s="99"/>
      <c r="BQ242" s="99"/>
      <c r="BR242" s="99"/>
      <c r="BS242" s="99"/>
      <c r="BT242" s="99"/>
      <c r="BU242" s="99"/>
      <c r="BV242" s="99"/>
      <c r="BW242" s="99"/>
      <c r="BX242" s="99"/>
      <c r="BY242" s="99"/>
    </row>
    <row r="243" spans="1:77" ht="12.75">
      <c r="A243" s="97"/>
      <c r="B243" s="97"/>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99"/>
      <c r="BB243" s="99"/>
      <c r="BC243" s="99"/>
      <c r="BD243" s="99"/>
      <c r="BE243" s="99"/>
      <c r="BF243" s="99"/>
      <c r="BG243" s="99"/>
      <c r="BH243" s="99"/>
      <c r="BI243" s="99"/>
      <c r="BJ243" s="99"/>
      <c r="BK243" s="99"/>
      <c r="BL243" s="99"/>
      <c r="BM243" s="99"/>
      <c r="BN243" s="99"/>
      <c r="BO243" s="99"/>
      <c r="BP243" s="99"/>
      <c r="BQ243" s="99"/>
      <c r="BR243" s="99"/>
      <c r="BS243" s="99"/>
      <c r="BT243" s="99"/>
      <c r="BU243" s="99"/>
      <c r="BV243" s="99"/>
      <c r="BW243" s="99"/>
      <c r="BX243" s="99"/>
      <c r="BY243" s="99"/>
    </row>
    <row r="244" spans="1:77" ht="12.75">
      <c r="A244" s="97"/>
      <c r="B244" s="97"/>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99"/>
      <c r="BB244" s="99"/>
      <c r="BC244" s="99"/>
      <c r="BD244" s="99"/>
      <c r="BE244" s="99"/>
      <c r="BF244" s="99"/>
      <c r="BG244" s="99"/>
      <c r="BH244" s="99"/>
      <c r="BI244" s="99"/>
      <c r="BJ244" s="99"/>
      <c r="BK244" s="99"/>
      <c r="BL244" s="99"/>
      <c r="BM244" s="99"/>
      <c r="BN244" s="99"/>
      <c r="BO244" s="99"/>
      <c r="BP244" s="99"/>
      <c r="BQ244" s="99"/>
      <c r="BR244" s="99"/>
      <c r="BS244" s="99"/>
      <c r="BT244" s="99"/>
      <c r="BU244" s="99"/>
      <c r="BV244" s="99"/>
      <c r="BW244" s="99"/>
      <c r="BX244" s="99"/>
      <c r="BY244" s="99"/>
    </row>
    <row r="245" spans="1:77" ht="12.75">
      <c r="A245" s="97"/>
      <c r="B245" s="97"/>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99"/>
      <c r="BB245" s="99"/>
      <c r="BC245" s="99"/>
      <c r="BD245" s="99"/>
      <c r="BE245" s="99"/>
      <c r="BF245" s="99"/>
      <c r="BG245" s="99"/>
      <c r="BH245" s="99"/>
      <c r="BI245" s="99"/>
      <c r="BJ245" s="99"/>
      <c r="BK245" s="99"/>
      <c r="BL245" s="99"/>
      <c r="BM245" s="99"/>
      <c r="BN245" s="99"/>
      <c r="BO245" s="99"/>
      <c r="BP245" s="99"/>
      <c r="BQ245" s="99"/>
      <c r="BR245" s="99"/>
      <c r="BS245" s="99"/>
      <c r="BT245" s="99"/>
      <c r="BU245" s="99"/>
      <c r="BV245" s="99"/>
      <c r="BW245" s="99"/>
      <c r="BX245" s="99"/>
      <c r="BY245" s="99"/>
    </row>
    <row r="246" spans="1:77" ht="12.75">
      <c r="A246" s="97"/>
      <c r="B246" s="97"/>
      <c r="BA246" s="100"/>
      <c r="BB246" s="100"/>
      <c r="BC246" s="100"/>
      <c r="BD246" s="100"/>
      <c r="BE246" s="100"/>
      <c r="BF246" s="100"/>
      <c r="BG246" s="100"/>
      <c r="BH246" s="100"/>
      <c r="BI246" s="100"/>
      <c r="BJ246" s="100"/>
      <c r="BK246" s="100"/>
      <c r="BL246" s="100"/>
      <c r="BM246" s="100"/>
      <c r="BN246" s="100"/>
      <c r="BO246" s="100"/>
      <c r="BP246" s="100"/>
      <c r="BQ246" s="100"/>
      <c r="BR246" s="100"/>
      <c r="BS246" s="100"/>
      <c r="BT246" s="100"/>
      <c r="BU246" s="100"/>
      <c r="BV246" s="100"/>
      <c r="BW246" s="100"/>
      <c r="BX246" s="100"/>
      <c r="BY246" s="100"/>
    </row>
    <row r="247" spans="1:77" ht="12.75">
      <c r="A247" s="97"/>
      <c r="B247" s="97"/>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99"/>
      <c r="BB247" s="99"/>
      <c r="BC247" s="99"/>
      <c r="BD247" s="99"/>
      <c r="BE247" s="99"/>
      <c r="BF247" s="99"/>
      <c r="BG247" s="99"/>
      <c r="BH247" s="99"/>
      <c r="BI247" s="99"/>
      <c r="BJ247" s="99"/>
      <c r="BK247" s="99"/>
      <c r="BL247" s="99"/>
      <c r="BM247" s="99"/>
      <c r="BN247" s="99"/>
      <c r="BO247" s="99"/>
      <c r="BP247" s="99"/>
      <c r="BQ247" s="99"/>
      <c r="BR247" s="99"/>
      <c r="BS247" s="99"/>
      <c r="BT247" s="99"/>
      <c r="BU247" s="99"/>
      <c r="BV247" s="99"/>
      <c r="BW247" s="99"/>
      <c r="BX247" s="99"/>
      <c r="BY247" s="99"/>
    </row>
    <row r="248" spans="1:77" ht="12.75">
      <c r="A248" s="97"/>
      <c r="AB248" s="99"/>
      <c r="AC248" s="99"/>
      <c r="AD248" s="99"/>
      <c r="AE248" s="99"/>
      <c r="AF248" s="99"/>
      <c r="AG248" s="99"/>
      <c r="AH248" s="99"/>
      <c r="AI248" s="99"/>
      <c r="AJ248" s="99"/>
      <c r="AK248" s="99"/>
      <c r="AL248" s="99"/>
      <c r="AM248" s="99"/>
      <c r="AN248" s="99"/>
      <c r="AO248" s="99"/>
      <c r="AP248" s="99"/>
      <c r="AQ248" s="99"/>
      <c r="AR248" s="99"/>
      <c r="AS248" s="99"/>
      <c r="AT248" s="99"/>
      <c r="AU248" s="99"/>
      <c r="AV248" s="99"/>
      <c r="AW248" s="99"/>
      <c r="AX248" s="99"/>
      <c r="AY248" s="99"/>
      <c r="AZ248" s="99"/>
      <c r="BA248" s="99"/>
      <c r="BB248" s="99"/>
      <c r="BC248" s="99"/>
      <c r="BD248" s="99"/>
      <c r="BE248" s="99"/>
      <c r="BF248" s="99"/>
      <c r="BG248" s="99"/>
      <c r="BH248" s="99"/>
      <c r="BI248" s="99"/>
      <c r="BJ248" s="99"/>
      <c r="BK248" s="99"/>
      <c r="BL248" s="99"/>
      <c r="BM248" s="99"/>
      <c r="BN248" s="99"/>
      <c r="BO248" s="99"/>
      <c r="BP248" s="99"/>
      <c r="BQ248" s="99"/>
      <c r="BR248" s="99"/>
      <c r="BS248" s="99"/>
      <c r="BT248" s="99"/>
      <c r="BU248" s="99"/>
      <c r="BV248" s="99"/>
      <c r="BW248" s="99"/>
      <c r="BX248" s="99"/>
      <c r="BY248" s="99"/>
    </row>
    <row r="249" spans="1:77" ht="12.75">
      <c r="A249" s="91"/>
      <c r="B249" s="9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c r="BA249" s="99"/>
      <c r="BB249" s="99"/>
      <c r="BC249" s="99"/>
      <c r="BD249" s="99"/>
      <c r="BE249" s="99"/>
      <c r="BF249" s="99"/>
      <c r="BG249" s="99"/>
      <c r="BH249" s="99"/>
      <c r="BI249" s="99"/>
      <c r="BJ249" s="99"/>
      <c r="BK249" s="99"/>
      <c r="BL249" s="99"/>
      <c r="BM249" s="99"/>
      <c r="BN249" s="99"/>
      <c r="BO249" s="99"/>
      <c r="BP249" s="99"/>
      <c r="BQ249" s="99"/>
      <c r="BR249" s="99"/>
      <c r="BS249" s="99"/>
      <c r="BT249" s="99"/>
      <c r="BU249" s="99"/>
      <c r="BV249" s="99"/>
      <c r="BW249" s="99"/>
      <c r="BX249" s="99"/>
      <c r="BY249" s="99"/>
    </row>
    <row r="250" spans="1:77" ht="12.75">
      <c r="A250" s="97"/>
      <c r="B250" s="97"/>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99"/>
      <c r="BB250" s="99"/>
      <c r="BC250" s="99"/>
      <c r="BD250" s="99"/>
      <c r="BE250" s="99"/>
      <c r="BF250" s="99"/>
      <c r="BG250" s="99"/>
      <c r="BH250" s="99"/>
      <c r="BI250" s="99"/>
      <c r="BJ250" s="99"/>
      <c r="BK250" s="99"/>
      <c r="BL250" s="99"/>
      <c r="BM250" s="99"/>
      <c r="BN250" s="99"/>
      <c r="BO250" s="99"/>
      <c r="BP250" s="99"/>
      <c r="BQ250" s="99"/>
      <c r="BR250" s="99"/>
      <c r="BS250" s="99"/>
      <c r="BT250" s="99"/>
      <c r="BU250" s="99"/>
      <c r="BV250" s="99"/>
      <c r="BW250" s="99"/>
      <c r="BX250" s="99"/>
      <c r="BY250" s="99"/>
    </row>
    <row r="251" spans="1:77" ht="12.75">
      <c r="A251" s="97"/>
      <c r="B251" s="97"/>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99"/>
      <c r="BB251" s="99"/>
      <c r="BC251" s="99"/>
      <c r="BD251" s="99"/>
      <c r="BE251" s="99"/>
      <c r="BF251" s="99"/>
      <c r="BG251" s="99"/>
      <c r="BH251" s="99"/>
      <c r="BI251" s="99"/>
      <c r="BJ251" s="99"/>
      <c r="BK251" s="99"/>
      <c r="BL251" s="99"/>
      <c r="BM251" s="99"/>
      <c r="BN251" s="99"/>
      <c r="BO251" s="99"/>
      <c r="BP251" s="99"/>
      <c r="BQ251" s="99"/>
      <c r="BR251" s="99"/>
      <c r="BS251" s="99"/>
      <c r="BT251" s="99"/>
      <c r="BU251" s="99"/>
      <c r="BV251" s="99"/>
      <c r="BW251" s="99"/>
      <c r="BX251" s="99"/>
      <c r="BY251" s="99"/>
    </row>
    <row r="252" spans="1:77" ht="12.75">
      <c r="A252" s="97"/>
      <c r="B252" s="97"/>
      <c r="AB252" s="99"/>
      <c r="AC252" s="99"/>
      <c r="AD252" s="99"/>
      <c r="AE252" s="99"/>
      <c r="AF252" s="99"/>
      <c r="AG252" s="99"/>
      <c r="AH252" s="99"/>
      <c r="AI252" s="99"/>
      <c r="AJ252" s="99"/>
      <c r="AK252" s="99"/>
      <c r="AL252" s="99"/>
      <c r="AM252" s="99"/>
      <c r="AN252" s="99"/>
      <c r="AO252" s="99"/>
      <c r="AP252" s="99"/>
      <c r="AQ252" s="99"/>
      <c r="AR252" s="99"/>
      <c r="AS252" s="99"/>
      <c r="AT252" s="99"/>
      <c r="AU252" s="99"/>
      <c r="AV252" s="99"/>
      <c r="AW252" s="99"/>
      <c r="AX252" s="99"/>
      <c r="AY252" s="99"/>
      <c r="AZ252" s="99"/>
      <c r="BA252" s="99"/>
      <c r="BB252" s="99"/>
      <c r="BC252" s="99"/>
      <c r="BD252" s="99"/>
      <c r="BE252" s="99"/>
      <c r="BF252" s="99"/>
      <c r="BG252" s="99"/>
      <c r="BH252" s="99"/>
      <c r="BI252" s="99"/>
      <c r="BJ252" s="99"/>
      <c r="BK252" s="99"/>
      <c r="BL252" s="99"/>
      <c r="BM252" s="99"/>
      <c r="BN252" s="99"/>
      <c r="BO252" s="99"/>
      <c r="BP252" s="99"/>
      <c r="BQ252" s="99"/>
      <c r="BR252" s="99"/>
      <c r="BS252" s="99"/>
      <c r="BT252" s="99"/>
      <c r="BU252" s="99"/>
      <c r="BV252" s="99"/>
      <c r="BW252" s="99"/>
      <c r="BX252" s="99"/>
      <c r="BY252" s="99"/>
    </row>
    <row r="253" spans="1:77" ht="12.75">
      <c r="A253" s="97"/>
      <c r="B253" s="97"/>
      <c r="BA253" s="100"/>
      <c r="BB253" s="100"/>
      <c r="BC253" s="100"/>
      <c r="BD253" s="100"/>
      <c r="BE253" s="100"/>
      <c r="BF253" s="100"/>
      <c r="BG253" s="100"/>
      <c r="BH253" s="100"/>
      <c r="BI253" s="100"/>
      <c r="BJ253" s="100"/>
      <c r="BK253" s="100"/>
      <c r="BL253" s="100"/>
      <c r="BM253" s="100"/>
      <c r="BN253" s="100"/>
      <c r="BO253" s="100"/>
      <c r="BP253" s="100"/>
      <c r="BQ253" s="100"/>
      <c r="BR253" s="100"/>
      <c r="BS253" s="100"/>
      <c r="BT253" s="100"/>
      <c r="BU253" s="100"/>
      <c r="BV253" s="100"/>
      <c r="BW253" s="100"/>
      <c r="BX253" s="100"/>
      <c r="BY253" s="100"/>
    </row>
    <row r="254" spans="1:77" ht="12.75">
      <c r="A254" s="97"/>
      <c r="B254" s="97"/>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99"/>
      <c r="BB254" s="99"/>
      <c r="BC254" s="99"/>
      <c r="BD254" s="99"/>
      <c r="BE254" s="99"/>
      <c r="BF254" s="99"/>
      <c r="BG254" s="99"/>
      <c r="BH254" s="99"/>
      <c r="BI254" s="99"/>
      <c r="BJ254" s="99"/>
      <c r="BK254" s="99"/>
      <c r="BL254" s="99"/>
      <c r="BM254" s="99"/>
      <c r="BN254" s="99"/>
      <c r="BO254" s="99"/>
      <c r="BP254" s="99"/>
      <c r="BQ254" s="99"/>
      <c r="BR254" s="99"/>
      <c r="BS254" s="99"/>
      <c r="BT254" s="99"/>
      <c r="BU254" s="99"/>
      <c r="BV254" s="99"/>
      <c r="BW254" s="99"/>
      <c r="BX254" s="99"/>
      <c r="BY254" s="99"/>
    </row>
    <row r="255" spans="1:77" ht="12.75">
      <c r="A255" s="97"/>
      <c r="B255" s="97"/>
      <c r="BA255" s="100"/>
      <c r="BB255" s="100"/>
      <c r="BC255" s="100"/>
      <c r="BD255" s="100"/>
      <c r="BE255" s="100"/>
      <c r="BF255" s="100"/>
      <c r="BG255" s="100"/>
      <c r="BH255" s="100"/>
      <c r="BI255" s="100"/>
      <c r="BJ255" s="100"/>
      <c r="BK255" s="100"/>
      <c r="BL255" s="100"/>
      <c r="BM255" s="100"/>
      <c r="BN255" s="100"/>
      <c r="BO255" s="100"/>
      <c r="BP255" s="100"/>
      <c r="BQ255" s="100"/>
      <c r="BR255" s="100"/>
      <c r="BS255" s="100"/>
      <c r="BT255" s="100"/>
      <c r="BU255" s="100"/>
      <c r="BV255" s="100"/>
      <c r="BW255" s="100"/>
      <c r="BX255" s="100"/>
      <c r="BY255" s="100"/>
    </row>
    <row r="256" spans="1:77" ht="12.75">
      <c r="A256" s="97"/>
      <c r="B256" s="97"/>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99"/>
      <c r="BB256" s="99"/>
      <c r="BC256" s="99"/>
      <c r="BD256" s="99"/>
      <c r="BE256" s="99"/>
      <c r="BF256" s="99"/>
      <c r="BG256" s="99"/>
      <c r="BH256" s="99"/>
      <c r="BI256" s="99"/>
      <c r="BJ256" s="99"/>
      <c r="BK256" s="99"/>
      <c r="BL256" s="99"/>
      <c r="BM256" s="99"/>
      <c r="BN256" s="99"/>
      <c r="BO256" s="99"/>
      <c r="BP256" s="99"/>
      <c r="BQ256" s="99"/>
      <c r="BR256" s="99"/>
      <c r="BS256" s="99"/>
      <c r="BT256" s="99"/>
      <c r="BU256" s="99"/>
      <c r="BV256" s="99"/>
      <c r="BW256" s="99"/>
      <c r="BX256" s="99"/>
      <c r="BY256" s="99"/>
    </row>
    <row r="257" spans="1:77" ht="12.75">
      <c r="A257" s="97"/>
      <c r="B257" s="97"/>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99"/>
      <c r="BB257" s="99"/>
      <c r="BC257" s="99"/>
      <c r="BD257" s="99"/>
      <c r="BE257" s="99"/>
      <c r="BF257" s="99"/>
      <c r="BG257" s="99"/>
      <c r="BH257" s="99"/>
      <c r="BI257" s="99"/>
      <c r="BJ257" s="99"/>
      <c r="BK257" s="99"/>
      <c r="BL257" s="99"/>
      <c r="BM257" s="99"/>
      <c r="BN257" s="99"/>
      <c r="BO257" s="99"/>
      <c r="BP257" s="99"/>
      <c r="BQ257" s="99"/>
      <c r="BR257" s="99"/>
      <c r="BS257" s="99"/>
      <c r="BT257" s="99"/>
      <c r="BU257" s="99"/>
      <c r="BV257" s="99"/>
      <c r="BW257" s="99"/>
      <c r="BX257" s="99"/>
      <c r="BY257" s="99"/>
    </row>
    <row r="258" spans="1:77" ht="12.75">
      <c r="A258" s="97"/>
      <c r="B258" s="97"/>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99"/>
      <c r="BB258" s="99"/>
      <c r="BC258" s="99"/>
      <c r="BD258" s="99"/>
      <c r="BE258" s="99"/>
      <c r="BF258" s="99"/>
      <c r="BG258" s="99"/>
      <c r="BH258" s="99"/>
      <c r="BI258" s="99"/>
      <c r="BJ258" s="99"/>
      <c r="BK258" s="99"/>
      <c r="BL258" s="99"/>
      <c r="BM258" s="99"/>
      <c r="BN258" s="99"/>
      <c r="BO258" s="99"/>
      <c r="BP258" s="99"/>
      <c r="BQ258" s="99"/>
      <c r="BR258" s="99"/>
      <c r="BS258" s="99"/>
      <c r="BT258" s="99"/>
      <c r="BU258" s="99"/>
      <c r="BV258" s="99"/>
      <c r="BW258" s="99"/>
      <c r="BX258" s="99"/>
      <c r="BY258" s="99"/>
    </row>
    <row r="259" spans="1:2" ht="12.75">
      <c r="A259" s="70"/>
      <c r="B259" s="70"/>
    </row>
    <row r="261" spans="28:77" ht="12.75">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c r="BE261" s="2"/>
      <c r="BF261" s="2"/>
      <c r="BG261" s="2"/>
      <c r="BH261" s="2"/>
      <c r="BI261" s="2"/>
      <c r="BJ261" s="2"/>
      <c r="BK261" s="2"/>
      <c r="BL261" s="2"/>
      <c r="BM261" s="2"/>
      <c r="BN261" s="2"/>
      <c r="BO261" s="2"/>
      <c r="BP261" s="2"/>
      <c r="BQ261" s="2"/>
      <c r="BR261" s="2"/>
      <c r="BS261" s="2"/>
      <c r="BT261" s="2"/>
      <c r="BU261" s="2"/>
      <c r="BV261" s="2"/>
      <c r="BW261" s="2"/>
      <c r="BX261" s="2"/>
      <c r="BY261" s="2"/>
    </row>
    <row r="262" spans="53:77" ht="12.75">
      <c r="BA262" s="2"/>
      <c r="BB262" s="2"/>
      <c r="BC262" s="2"/>
      <c r="BD262" s="2"/>
      <c r="BE262" s="2"/>
      <c r="BF262" s="2"/>
      <c r="BG262" s="2"/>
      <c r="BH262" s="2"/>
      <c r="BI262" s="2"/>
      <c r="BJ262" s="2"/>
      <c r="BK262" s="2"/>
      <c r="BL262" s="2"/>
      <c r="BM262" s="2"/>
      <c r="BN262" s="2"/>
      <c r="BO262" s="2"/>
      <c r="BP262" s="2"/>
      <c r="BQ262" s="2"/>
      <c r="BR262" s="2"/>
      <c r="BS262" s="2"/>
      <c r="BT262" s="2"/>
      <c r="BU262" s="2"/>
      <c r="BV262" s="2"/>
      <c r="BW262" s="2"/>
      <c r="BX262" s="2"/>
      <c r="BY262" s="2"/>
    </row>
    <row r="264" spans="28:77" ht="12.75">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c r="BE264" s="2"/>
      <c r="BF264" s="2"/>
      <c r="BG264" s="2"/>
      <c r="BH264" s="2"/>
      <c r="BI264" s="2"/>
      <c r="BJ264" s="2"/>
      <c r="BK264" s="2"/>
      <c r="BL264" s="2"/>
      <c r="BM264" s="2"/>
      <c r="BN264" s="2"/>
      <c r="BO264" s="2"/>
      <c r="BP264" s="2"/>
      <c r="BQ264" s="2"/>
      <c r="BR264" s="2"/>
      <c r="BS264" s="2"/>
      <c r="BT264" s="2"/>
      <c r="BU264" s="2"/>
      <c r="BV264" s="2"/>
      <c r="BW264" s="2"/>
      <c r="BX264" s="2"/>
      <c r="BY264" s="2"/>
    </row>
    <row r="265" spans="28:77" ht="12.75">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c r="BH265" s="2"/>
      <c r="BI265" s="2"/>
      <c r="BJ265" s="2"/>
      <c r="BK265" s="2"/>
      <c r="BL265" s="2"/>
      <c r="BM265" s="2"/>
      <c r="BN265" s="2"/>
      <c r="BO265" s="2"/>
      <c r="BP265" s="2"/>
      <c r="BQ265" s="2"/>
      <c r="BR265" s="2"/>
      <c r="BS265" s="2"/>
      <c r="BT265" s="2"/>
      <c r="BU265" s="2"/>
      <c r="BV265" s="2"/>
      <c r="BW265" s="2"/>
      <c r="BX265" s="2"/>
      <c r="BY265" s="2"/>
    </row>
    <row r="266" spans="28:77" ht="12.75">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c r="BE266" s="2"/>
      <c r="BF266" s="2"/>
      <c r="BG266" s="2"/>
      <c r="BH266" s="2"/>
      <c r="BI266" s="2"/>
      <c r="BJ266" s="2"/>
      <c r="BK266" s="2"/>
      <c r="BL266" s="2"/>
      <c r="BM266" s="2"/>
      <c r="BN266" s="2"/>
      <c r="BO266" s="2"/>
      <c r="BP266" s="2"/>
      <c r="BQ266" s="2"/>
      <c r="BR266" s="2"/>
      <c r="BS266" s="2"/>
      <c r="BT266" s="2"/>
      <c r="BU266" s="2"/>
      <c r="BV266" s="2"/>
      <c r="BW266" s="2"/>
      <c r="BX266" s="2"/>
      <c r="BY266" s="2"/>
    </row>
    <row r="267" spans="28:77" ht="12.75">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c r="BF267" s="2"/>
      <c r="BG267" s="2"/>
      <c r="BH267" s="2"/>
      <c r="BI267" s="2"/>
      <c r="BJ267" s="2"/>
      <c r="BK267" s="2"/>
      <c r="BL267" s="2"/>
      <c r="BM267" s="2"/>
      <c r="BN267" s="2"/>
      <c r="BO267" s="2"/>
      <c r="BP267" s="2"/>
      <c r="BQ267" s="2"/>
      <c r="BR267" s="2"/>
      <c r="BS267" s="2"/>
      <c r="BT267" s="2"/>
      <c r="BU267" s="2"/>
      <c r="BV267" s="2"/>
      <c r="BW267" s="2"/>
      <c r="BX267" s="2"/>
      <c r="BY267" s="2"/>
    </row>
    <row r="268" spans="28:77" ht="12.75">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c r="BF268" s="2"/>
      <c r="BG268" s="2"/>
      <c r="BH268" s="2"/>
      <c r="BI268" s="2"/>
      <c r="BJ268" s="2"/>
      <c r="BK268" s="2"/>
      <c r="BL268" s="2"/>
      <c r="BM268" s="2"/>
      <c r="BN268" s="2"/>
      <c r="BO268" s="2"/>
      <c r="BP268" s="2"/>
      <c r="BQ268" s="2"/>
      <c r="BR268" s="2"/>
      <c r="BS268" s="2"/>
      <c r="BT268" s="2"/>
      <c r="BU268" s="2"/>
      <c r="BV268" s="2"/>
      <c r="BW268" s="2"/>
      <c r="BX268" s="2"/>
      <c r="BY268" s="2"/>
    </row>
    <row r="269" spans="28:77" ht="12.75">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c r="BC269" s="2"/>
      <c r="BD269" s="2"/>
      <c r="BE269" s="2"/>
      <c r="BF269" s="2"/>
      <c r="BG269" s="2"/>
      <c r="BH269" s="2"/>
      <c r="BI269" s="2"/>
      <c r="BJ269" s="2"/>
      <c r="BK269" s="2"/>
      <c r="BL269" s="2"/>
      <c r="BM269" s="2"/>
      <c r="BN269" s="2"/>
      <c r="BO269" s="2"/>
      <c r="BP269" s="2"/>
      <c r="BQ269" s="2"/>
      <c r="BR269" s="2"/>
      <c r="BS269" s="2"/>
      <c r="BT269" s="2"/>
      <c r="BU269" s="2"/>
      <c r="BV269" s="2"/>
      <c r="BW269" s="2"/>
      <c r="BX269" s="2"/>
      <c r="BY269" s="2"/>
    </row>
    <row r="270" spans="28:77" ht="12.75">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c r="BC270" s="2"/>
      <c r="BD270" s="2"/>
      <c r="BE270" s="2"/>
      <c r="BF270" s="2"/>
      <c r="BG270" s="2"/>
      <c r="BH270" s="2"/>
      <c r="BI270" s="2"/>
      <c r="BJ270" s="2"/>
      <c r="BK270" s="2"/>
      <c r="BL270" s="2"/>
      <c r="BM270" s="2"/>
      <c r="BN270" s="2"/>
      <c r="BO270" s="2"/>
      <c r="BP270" s="2"/>
      <c r="BQ270" s="2"/>
      <c r="BR270" s="2"/>
      <c r="BS270" s="2"/>
      <c r="BT270" s="2"/>
      <c r="BU270" s="2"/>
      <c r="BV270" s="2"/>
      <c r="BW270" s="2"/>
      <c r="BX270" s="2"/>
      <c r="BY270" s="2"/>
    </row>
    <row r="271" spans="28:77" ht="12.75">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2"/>
      <c r="AZ271" s="2"/>
      <c r="BA271" s="2"/>
      <c r="BB271" s="2"/>
      <c r="BC271" s="2"/>
      <c r="BD271" s="2"/>
      <c r="BE271" s="2"/>
      <c r="BF271" s="2"/>
      <c r="BG271" s="2"/>
      <c r="BH271" s="2"/>
      <c r="BI271" s="2"/>
      <c r="BJ271" s="2"/>
      <c r="BK271" s="2"/>
      <c r="BL271" s="2"/>
      <c r="BM271" s="2"/>
      <c r="BN271" s="2"/>
      <c r="BO271" s="2"/>
      <c r="BP271" s="2"/>
      <c r="BQ271" s="2"/>
      <c r="BR271" s="2"/>
      <c r="BS271" s="2"/>
      <c r="BT271" s="2"/>
      <c r="BU271" s="2"/>
      <c r="BV271" s="2"/>
      <c r="BW271" s="2"/>
      <c r="BX271" s="2"/>
      <c r="BY271" s="2"/>
    </row>
    <row r="272" spans="28:77" ht="12.75">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c r="BH272" s="2"/>
      <c r="BI272" s="2"/>
      <c r="BJ272" s="2"/>
      <c r="BK272" s="2"/>
      <c r="BL272" s="2"/>
      <c r="BM272" s="2"/>
      <c r="BN272" s="2"/>
      <c r="BO272" s="2"/>
      <c r="BP272" s="2"/>
      <c r="BQ272" s="2"/>
      <c r="BR272" s="2"/>
      <c r="BS272" s="2"/>
      <c r="BT272" s="2"/>
      <c r="BU272" s="2"/>
      <c r="BV272" s="2"/>
      <c r="BW272" s="2"/>
      <c r="BX272" s="2"/>
      <c r="BY272" s="2"/>
    </row>
    <row r="273" spans="28:52" ht="12.75">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row>
    <row r="274" spans="28:77" ht="12.75">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c r="BC274" s="2"/>
      <c r="BD274" s="2"/>
      <c r="BE274" s="2"/>
      <c r="BF274" s="2"/>
      <c r="BG274" s="2"/>
      <c r="BH274" s="2"/>
      <c r="BI274" s="2"/>
      <c r="BJ274" s="2"/>
      <c r="BK274" s="2"/>
      <c r="BL274" s="2"/>
      <c r="BM274" s="2"/>
      <c r="BN274" s="2"/>
      <c r="BO274" s="2"/>
      <c r="BP274" s="2"/>
      <c r="BQ274" s="2"/>
      <c r="BR274" s="2"/>
      <c r="BS274" s="2"/>
      <c r="BT274" s="2"/>
      <c r="BU274" s="2"/>
      <c r="BV274" s="2"/>
      <c r="BW274" s="2"/>
      <c r="BX274" s="2"/>
      <c r="BY274" s="2"/>
    </row>
    <row r="275" spans="28:77" ht="12.75">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c r="BC275" s="2"/>
      <c r="BD275" s="2"/>
      <c r="BE275" s="2"/>
      <c r="BF275" s="2"/>
      <c r="BG275" s="2"/>
      <c r="BH275" s="2"/>
      <c r="BI275" s="2"/>
      <c r="BJ275" s="2"/>
      <c r="BK275" s="2"/>
      <c r="BL275" s="2"/>
      <c r="BM275" s="2"/>
      <c r="BN275" s="2"/>
      <c r="BO275" s="2"/>
      <c r="BP275" s="2"/>
      <c r="BQ275" s="2"/>
      <c r="BR275" s="2"/>
      <c r="BS275" s="2"/>
      <c r="BT275" s="2"/>
      <c r="BU275" s="2"/>
      <c r="BV275" s="2"/>
      <c r="BW275" s="2"/>
      <c r="BX275" s="2"/>
      <c r="BY275" s="2"/>
    </row>
    <row r="276" spans="28:77" ht="12.75">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c r="AZ276" s="2"/>
      <c r="BA276" s="2"/>
      <c r="BB276" s="2"/>
      <c r="BC276" s="2"/>
      <c r="BD276" s="2"/>
      <c r="BE276" s="2"/>
      <c r="BF276" s="2"/>
      <c r="BG276" s="2"/>
      <c r="BH276" s="2"/>
      <c r="BI276" s="2"/>
      <c r="BJ276" s="2"/>
      <c r="BK276" s="2"/>
      <c r="BL276" s="2"/>
      <c r="BM276" s="2"/>
      <c r="BN276" s="2"/>
      <c r="BO276" s="2"/>
      <c r="BP276" s="2"/>
      <c r="BQ276" s="2"/>
      <c r="BR276" s="2"/>
      <c r="BS276" s="2"/>
      <c r="BT276" s="2"/>
      <c r="BU276" s="2"/>
      <c r="BV276" s="2"/>
      <c r="BW276" s="2"/>
      <c r="BX276" s="2"/>
      <c r="BY276" s="2"/>
    </row>
    <row r="277" spans="28:77" ht="12.75">
      <c r="AB277" s="2"/>
      <c r="AC277" s="2"/>
      <c r="AD277" s="2"/>
      <c r="AE277" s="2"/>
      <c r="AF277" s="2"/>
      <c r="AG277" s="2"/>
      <c r="AH277" s="2"/>
      <c r="AI277" s="2"/>
      <c r="AJ277" s="2"/>
      <c r="AK277" s="2"/>
      <c r="AL277" s="2"/>
      <c r="AM277" s="2"/>
      <c r="AN277" s="2"/>
      <c r="AO277" s="2"/>
      <c r="AP277" s="2"/>
      <c r="AQ277" s="2"/>
      <c r="AR277" s="2"/>
      <c r="AS277" s="2"/>
      <c r="AT277" s="2"/>
      <c r="AU277" s="2"/>
      <c r="AV277" s="2"/>
      <c r="AW277" s="2"/>
      <c r="AX277" s="2"/>
      <c r="AY277" s="2"/>
      <c r="AZ277" s="2"/>
      <c r="BA277" s="2"/>
      <c r="BB277" s="2"/>
      <c r="BC277" s="2"/>
      <c r="BD277" s="2"/>
      <c r="BE277" s="2"/>
      <c r="BF277" s="2"/>
      <c r="BG277" s="2"/>
      <c r="BH277" s="2"/>
      <c r="BI277" s="2"/>
      <c r="BJ277" s="2"/>
      <c r="BK277" s="2"/>
      <c r="BL277" s="2"/>
      <c r="BM277" s="2"/>
      <c r="BN277" s="2"/>
      <c r="BO277" s="2"/>
      <c r="BP277" s="2"/>
      <c r="BQ277" s="2"/>
      <c r="BR277" s="2"/>
      <c r="BS277" s="2"/>
      <c r="BT277" s="2"/>
      <c r="BU277" s="2"/>
      <c r="BV277" s="2"/>
      <c r="BW277" s="2"/>
      <c r="BX277" s="2"/>
      <c r="BY277" s="2"/>
    </row>
    <row r="278" spans="28:77" ht="12.75">
      <c r="AB278" s="2"/>
      <c r="AC278" s="2"/>
      <c r="AD278" s="2"/>
      <c r="AE278" s="2"/>
      <c r="AF278" s="2"/>
      <c r="AG278" s="2"/>
      <c r="AH278" s="2"/>
      <c r="AI278" s="2"/>
      <c r="AJ278" s="2"/>
      <c r="AK278" s="2"/>
      <c r="AL278" s="2"/>
      <c r="AM278" s="2"/>
      <c r="AN278" s="2"/>
      <c r="AO278" s="2"/>
      <c r="AP278" s="2"/>
      <c r="AQ278" s="2"/>
      <c r="AR278" s="2"/>
      <c r="AS278" s="2"/>
      <c r="AT278" s="2"/>
      <c r="AU278" s="2"/>
      <c r="AV278" s="2"/>
      <c r="AW278" s="2"/>
      <c r="AX278" s="2"/>
      <c r="AY278" s="2"/>
      <c r="AZ278" s="2"/>
      <c r="BA278" s="2"/>
      <c r="BB278" s="2"/>
      <c r="BC278" s="2"/>
      <c r="BD278" s="2"/>
      <c r="BE278" s="2"/>
      <c r="BF278" s="2"/>
      <c r="BG278" s="2"/>
      <c r="BH278" s="2"/>
      <c r="BI278" s="2"/>
      <c r="BJ278" s="2"/>
      <c r="BK278" s="2"/>
      <c r="BL278" s="2"/>
      <c r="BM278" s="2"/>
      <c r="BN278" s="2"/>
      <c r="BO278" s="2"/>
      <c r="BP278" s="2"/>
      <c r="BQ278" s="2"/>
      <c r="BR278" s="2"/>
      <c r="BS278" s="2"/>
      <c r="BT278" s="2"/>
      <c r="BU278" s="2"/>
      <c r="BV278" s="2"/>
      <c r="BW278" s="2"/>
      <c r="BX278" s="2"/>
      <c r="BY278" s="2"/>
    </row>
    <row r="279" spans="1:52" ht="12.75">
      <c r="A279" s="91"/>
      <c r="B279" s="92"/>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2"/>
      <c r="AZ279" s="2"/>
    </row>
    <row r="280" spans="28:77" ht="12.75">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c r="BC280" s="2"/>
      <c r="BD280" s="2"/>
      <c r="BE280" s="2"/>
      <c r="BF280" s="2"/>
      <c r="BG280" s="2"/>
      <c r="BH280" s="2"/>
      <c r="BI280" s="2"/>
      <c r="BJ280" s="2"/>
      <c r="BK280" s="2"/>
      <c r="BL280" s="2"/>
      <c r="BM280" s="2"/>
      <c r="BN280" s="2"/>
      <c r="BO280" s="2"/>
      <c r="BP280" s="2"/>
      <c r="BQ280" s="2"/>
      <c r="BR280" s="2"/>
      <c r="BS280" s="2"/>
      <c r="BT280" s="2"/>
      <c r="BU280" s="2"/>
      <c r="BV280" s="2"/>
      <c r="BW280" s="2"/>
      <c r="BX280" s="2"/>
      <c r="BY280" s="2"/>
    </row>
    <row r="281" spans="28:77" ht="12.75">
      <c r="AB281" s="2"/>
      <c r="AC281" s="2"/>
      <c r="AD281" s="2"/>
      <c r="AE281" s="2"/>
      <c r="AF281" s="2"/>
      <c r="AG281" s="2"/>
      <c r="AH281" s="2"/>
      <c r="AI281" s="2"/>
      <c r="AJ281" s="2"/>
      <c r="AK281" s="2"/>
      <c r="AL281" s="2"/>
      <c r="AM281" s="2"/>
      <c r="AN281" s="2"/>
      <c r="AO281" s="2"/>
      <c r="AP281" s="2"/>
      <c r="AQ281" s="2"/>
      <c r="AR281" s="2"/>
      <c r="AS281" s="2"/>
      <c r="AT281" s="2"/>
      <c r="AU281" s="2"/>
      <c r="AV281" s="2"/>
      <c r="AW281" s="2"/>
      <c r="AX281" s="2"/>
      <c r="AY281" s="2"/>
      <c r="AZ281" s="2"/>
      <c r="BA281" s="2"/>
      <c r="BB281" s="2"/>
      <c r="BC281" s="2"/>
      <c r="BD281" s="2"/>
      <c r="BE281" s="2"/>
      <c r="BF281" s="2"/>
      <c r="BG281" s="2"/>
      <c r="BH281" s="2"/>
      <c r="BI281" s="2"/>
      <c r="BJ281" s="2"/>
      <c r="BK281" s="2"/>
      <c r="BL281" s="2"/>
      <c r="BM281" s="2"/>
      <c r="BN281" s="2"/>
      <c r="BO281" s="2"/>
      <c r="BP281" s="2"/>
      <c r="BQ281" s="2"/>
      <c r="BR281" s="2"/>
      <c r="BS281" s="2"/>
      <c r="BT281" s="2"/>
      <c r="BU281" s="2"/>
      <c r="BV281" s="2"/>
      <c r="BW281" s="2"/>
      <c r="BX281" s="2"/>
      <c r="BY281" s="2"/>
    </row>
    <row r="282" spans="28:77" ht="12.75">
      <c r="AB282" s="2"/>
      <c r="AC282" s="2"/>
      <c r="AD282" s="2"/>
      <c r="AE282" s="2"/>
      <c r="AF282" s="2"/>
      <c r="AG282" s="2"/>
      <c r="AH282" s="2"/>
      <c r="AI282" s="2"/>
      <c r="AJ282" s="2"/>
      <c r="AK282" s="2"/>
      <c r="AL282" s="2"/>
      <c r="AM282" s="2"/>
      <c r="AN282" s="2"/>
      <c r="AO282" s="2"/>
      <c r="AP282" s="2"/>
      <c r="AQ282" s="2"/>
      <c r="AR282" s="2"/>
      <c r="AS282" s="2"/>
      <c r="AT282" s="2"/>
      <c r="AU282" s="2"/>
      <c r="AV282" s="2"/>
      <c r="AW282" s="2"/>
      <c r="AX282" s="2"/>
      <c r="AY282" s="2"/>
      <c r="AZ282" s="2"/>
      <c r="BA282" s="2"/>
      <c r="BB282" s="2"/>
      <c r="BC282" s="2"/>
      <c r="BD282" s="2"/>
      <c r="BE282" s="2"/>
      <c r="BF282" s="2"/>
      <c r="BG282" s="2"/>
      <c r="BH282" s="2"/>
      <c r="BI282" s="2"/>
      <c r="BJ282" s="2"/>
      <c r="BK282" s="2"/>
      <c r="BL282" s="2"/>
      <c r="BM282" s="2"/>
      <c r="BN282" s="2"/>
      <c r="BO282" s="2"/>
      <c r="BP282" s="2"/>
      <c r="BQ282" s="2"/>
      <c r="BR282" s="2"/>
      <c r="BS282" s="2"/>
      <c r="BT282" s="2"/>
      <c r="BU282" s="2"/>
      <c r="BV282" s="2"/>
      <c r="BW282" s="2"/>
      <c r="BX282" s="2"/>
      <c r="BY282" s="2"/>
    </row>
    <row r="283" spans="28:52" ht="12.75">
      <c r="AB283" s="2"/>
      <c r="AC283" s="2"/>
      <c r="AD283" s="2"/>
      <c r="AE283" s="2"/>
      <c r="AF283" s="2"/>
      <c r="AG283" s="2"/>
      <c r="AH283" s="2"/>
      <c r="AI283" s="2"/>
      <c r="AJ283" s="2"/>
      <c r="AK283" s="2"/>
      <c r="AL283" s="2"/>
      <c r="AM283" s="2"/>
      <c r="AN283" s="2"/>
      <c r="AO283" s="2"/>
      <c r="AP283" s="2"/>
      <c r="AQ283" s="2"/>
      <c r="AR283" s="2"/>
      <c r="AS283" s="2"/>
      <c r="AT283" s="2"/>
      <c r="AU283" s="2"/>
      <c r="AV283" s="2"/>
      <c r="AW283" s="2"/>
      <c r="AX283" s="2"/>
      <c r="AY283" s="2"/>
      <c r="AZ283" s="2"/>
    </row>
    <row r="284" spans="28:52" ht="12.75">
      <c r="AB284" s="2"/>
      <c r="AC284" s="2"/>
      <c r="AD284" s="2"/>
      <c r="AE284" s="2"/>
      <c r="AF284" s="2"/>
      <c r="AG284" s="2"/>
      <c r="AH284" s="2"/>
      <c r="AI284" s="2"/>
      <c r="AJ284" s="2"/>
      <c r="AK284" s="2"/>
      <c r="AL284" s="2"/>
      <c r="AM284" s="2"/>
      <c r="AN284" s="2"/>
      <c r="AO284" s="2"/>
      <c r="AP284" s="2"/>
      <c r="AQ284" s="2"/>
      <c r="AR284" s="2"/>
      <c r="AS284" s="2"/>
      <c r="AT284" s="2"/>
      <c r="AU284" s="2"/>
      <c r="AV284" s="2"/>
      <c r="AW284" s="2"/>
      <c r="AX284" s="2"/>
      <c r="AY284" s="2"/>
      <c r="AZ284" s="2"/>
    </row>
    <row r="285" spans="28:77" ht="12.75">
      <c r="AB285" s="2"/>
      <c r="AC285" s="2"/>
      <c r="AD285" s="2"/>
      <c r="AE285" s="2"/>
      <c r="AF285" s="2"/>
      <c r="AG285" s="2"/>
      <c r="AH285" s="2"/>
      <c r="AI285" s="2"/>
      <c r="AJ285" s="2"/>
      <c r="AK285" s="2"/>
      <c r="AL285" s="2"/>
      <c r="AM285" s="2"/>
      <c r="AN285" s="2"/>
      <c r="AO285" s="2"/>
      <c r="AP285" s="2"/>
      <c r="AQ285" s="2"/>
      <c r="AR285" s="2"/>
      <c r="AS285" s="2"/>
      <c r="AT285" s="2"/>
      <c r="AU285" s="2"/>
      <c r="AV285" s="2"/>
      <c r="AW285" s="2"/>
      <c r="AX285" s="2"/>
      <c r="AY285" s="2"/>
      <c r="AZ285" s="2"/>
      <c r="BA285" s="2"/>
      <c r="BB285" s="2"/>
      <c r="BC285" s="2"/>
      <c r="BD285" s="2"/>
      <c r="BE285" s="2"/>
      <c r="BF285" s="2"/>
      <c r="BG285" s="2"/>
      <c r="BH285" s="2"/>
      <c r="BI285" s="2"/>
      <c r="BJ285" s="2"/>
      <c r="BK285" s="2"/>
      <c r="BL285" s="2"/>
      <c r="BM285" s="2"/>
      <c r="BN285" s="2"/>
      <c r="BO285" s="2"/>
      <c r="BP285" s="2"/>
      <c r="BQ285" s="2"/>
      <c r="BR285" s="2"/>
      <c r="BS285" s="2"/>
      <c r="BT285" s="2"/>
      <c r="BU285" s="2"/>
      <c r="BV285" s="2"/>
      <c r="BW285" s="2"/>
      <c r="BX285" s="2"/>
      <c r="BY285" s="2"/>
    </row>
    <row r="288" spans="28:52" ht="12.75">
      <c r="AB288" s="2"/>
      <c r="AC288" s="2"/>
      <c r="AD288" s="2"/>
      <c r="AE288" s="2"/>
      <c r="AF288" s="2"/>
      <c r="AG288" s="2"/>
      <c r="AH288" s="2"/>
      <c r="AI288" s="2"/>
      <c r="AJ288" s="2"/>
      <c r="AK288" s="2"/>
      <c r="AL288" s="2"/>
      <c r="AM288" s="2"/>
      <c r="AN288" s="2"/>
      <c r="AO288" s="2"/>
      <c r="AP288" s="2"/>
      <c r="AQ288" s="2"/>
      <c r="AR288" s="2"/>
      <c r="AS288" s="2"/>
      <c r="AT288" s="2"/>
      <c r="AU288" s="2"/>
      <c r="AV288" s="2"/>
      <c r="AW288" s="2"/>
      <c r="AX288" s="2"/>
      <c r="AY288" s="2"/>
      <c r="AZ288" s="2"/>
    </row>
    <row r="289" spans="28:77" ht="12.75">
      <c r="AB289" s="2"/>
      <c r="AC289" s="2"/>
      <c r="AD289" s="2"/>
      <c r="AE289" s="2"/>
      <c r="AF289" s="2"/>
      <c r="AG289" s="2"/>
      <c r="AH289" s="2"/>
      <c r="AI289" s="2"/>
      <c r="AJ289" s="2"/>
      <c r="AK289" s="2"/>
      <c r="AL289" s="2"/>
      <c r="AM289" s="2"/>
      <c r="AN289" s="2"/>
      <c r="AO289" s="2"/>
      <c r="AP289" s="2"/>
      <c r="AQ289" s="2"/>
      <c r="AR289" s="2"/>
      <c r="AS289" s="2"/>
      <c r="AT289" s="2"/>
      <c r="AU289" s="2"/>
      <c r="AV289" s="2"/>
      <c r="AW289" s="2"/>
      <c r="AX289" s="2"/>
      <c r="AY289" s="2"/>
      <c r="AZ289" s="2"/>
      <c r="BA289" s="2"/>
      <c r="BB289" s="2"/>
      <c r="BC289" s="2"/>
      <c r="BD289" s="2"/>
      <c r="BE289" s="2"/>
      <c r="BF289" s="2"/>
      <c r="BG289" s="2"/>
      <c r="BH289" s="2"/>
      <c r="BI289" s="2"/>
      <c r="BJ289" s="2"/>
      <c r="BK289" s="2"/>
      <c r="BL289" s="2"/>
      <c r="BM289" s="2"/>
      <c r="BN289" s="2"/>
      <c r="BO289" s="2"/>
      <c r="BP289" s="2"/>
      <c r="BQ289" s="2"/>
      <c r="BR289" s="2"/>
      <c r="BS289" s="2"/>
      <c r="BT289" s="2"/>
      <c r="BU289" s="2"/>
      <c r="BV289" s="2"/>
      <c r="BW289" s="2"/>
      <c r="BX289" s="2"/>
      <c r="BY289" s="2"/>
    </row>
    <row r="290" spans="28:52" ht="12.75">
      <c r="AB290" s="2"/>
      <c r="AC290" s="2"/>
      <c r="AD290" s="2"/>
      <c r="AE290" s="2"/>
      <c r="AF290" s="2"/>
      <c r="AG290" s="2"/>
      <c r="AH290" s="2"/>
      <c r="AI290" s="2"/>
      <c r="AJ290" s="2"/>
      <c r="AK290" s="2"/>
      <c r="AL290" s="2"/>
      <c r="AM290" s="2"/>
      <c r="AN290" s="2"/>
      <c r="AO290" s="2"/>
      <c r="AP290" s="2"/>
      <c r="AQ290" s="2"/>
      <c r="AR290" s="2"/>
      <c r="AS290" s="2"/>
      <c r="AT290" s="2"/>
      <c r="AU290" s="2"/>
      <c r="AV290" s="2"/>
      <c r="AW290" s="2"/>
      <c r="AX290" s="2"/>
      <c r="AY290" s="2"/>
      <c r="AZ290" s="2"/>
    </row>
    <row r="291" spans="28:52" ht="12.75">
      <c r="AB291" s="2"/>
      <c r="AC291" s="2"/>
      <c r="AD291" s="2"/>
      <c r="AE291" s="2"/>
      <c r="AF291" s="2"/>
      <c r="AG291" s="2"/>
      <c r="AH291" s="2"/>
      <c r="AI291" s="2"/>
      <c r="AJ291" s="2"/>
      <c r="AK291" s="2"/>
      <c r="AL291" s="2"/>
      <c r="AM291" s="2"/>
      <c r="AN291" s="2"/>
      <c r="AO291" s="2"/>
      <c r="AP291" s="2"/>
      <c r="AQ291" s="2"/>
      <c r="AR291" s="2"/>
      <c r="AS291" s="2"/>
      <c r="AT291" s="2"/>
      <c r="AU291" s="2"/>
      <c r="AV291" s="2"/>
      <c r="AW291" s="2"/>
      <c r="AX291" s="2"/>
      <c r="AY291" s="2"/>
      <c r="AZ291" s="2"/>
    </row>
    <row r="292" spans="28:52" ht="12.75">
      <c r="AB292" s="2"/>
      <c r="AC292" s="2"/>
      <c r="AD292" s="2"/>
      <c r="AE292" s="2"/>
      <c r="AF292" s="2"/>
      <c r="AG292" s="2"/>
      <c r="AH292" s="2"/>
      <c r="AI292" s="2"/>
      <c r="AJ292" s="2"/>
      <c r="AK292" s="2"/>
      <c r="AL292" s="2"/>
      <c r="AM292" s="2"/>
      <c r="AN292" s="2"/>
      <c r="AO292" s="2"/>
      <c r="AP292" s="2"/>
      <c r="AQ292" s="2"/>
      <c r="AR292" s="2"/>
      <c r="AS292" s="2"/>
      <c r="AT292" s="2"/>
      <c r="AU292" s="2"/>
      <c r="AV292" s="2"/>
      <c r="AW292" s="2"/>
      <c r="AX292" s="2"/>
      <c r="AY292" s="2"/>
      <c r="AZ292" s="2"/>
    </row>
    <row r="293" spans="28:52" ht="12.75">
      <c r="AB293" s="2"/>
      <c r="AC293" s="2"/>
      <c r="AD293" s="2"/>
      <c r="AE293" s="2"/>
      <c r="AF293" s="2"/>
      <c r="AG293" s="2"/>
      <c r="AH293" s="2"/>
      <c r="AI293" s="2"/>
      <c r="AJ293" s="2"/>
      <c r="AK293" s="2"/>
      <c r="AL293" s="2"/>
      <c r="AM293" s="2"/>
      <c r="AN293" s="2"/>
      <c r="AO293" s="2"/>
      <c r="AP293" s="2"/>
      <c r="AQ293" s="2"/>
      <c r="AR293" s="2"/>
      <c r="AS293" s="2"/>
      <c r="AT293" s="2"/>
      <c r="AU293" s="2"/>
      <c r="AV293" s="2"/>
      <c r="AW293" s="2"/>
      <c r="AX293" s="2"/>
      <c r="AY293" s="2"/>
      <c r="AZ293" s="2"/>
    </row>
    <row r="294" spans="28:52" ht="12.75">
      <c r="AB294" s="2"/>
      <c r="AC294" s="2"/>
      <c r="AD294" s="2"/>
      <c r="AE294" s="2"/>
      <c r="AF294" s="2"/>
      <c r="AG294" s="2"/>
      <c r="AH294" s="2"/>
      <c r="AI294" s="2"/>
      <c r="AJ294" s="2"/>
      <c r="AK294" s="2"/>
      <c r="AL294" s="2"/>
      <c r="AM294" s="2"/>
      <c r="AN294" s="2"/>
      <c r="AO294" s="2"/>
      <c r="AP294" s="2"/>
      <c r="AQ294" s="2"/>
      <c r="AR294" s="2"/>
      <c r="AS294" s="2"/>
      <c r="AT294" s="2"/>
      <c r="AU294" s="2"/>
      <c r="AV294" s="2"/>
      <c r="AW294" s="2"/>
      <c r="AX294" s="2"/>
      <c r="AY294" s="2"/>
      <c r="AZ294" s="2"/>
    </row>
    <row r="295" spans="28:52" ht="12.75">
      <c r="AB295" s="2"/>
      <c r="AC295" s="2"/>
      <c r="AD295" s="2"/>
      <c r="AE295" s="2"/>
      <c r="AF295" s="2"/>
      <c r="AG295" s="2"/>
      <c r="AH295" s="2"/>
      <c r="AI295" s="2"/>
      <c r="AJ295" s="2"/>
      <c r="AK295" s="2"/>
      <c r="AL295" s="2"/>
      <c r="AM295" s="2"/>
      <c r="AN295" s="2"/>
      <c r="AO295" s="2"/>
      <c r="AP295" s="2"/>
      <c r="AQ295" s="2"/>
      <c r="AR295" s="2"/>
      <c r="AS295" s="2"/>
      <c r="AT295" s="2"/>
      <c r="AU295" s="2"/>
      <c r="AV295" s="2"/>
      <c r="AW295" s="2"/>
      <c r="AX295" s="2"/>
      <c r="AY295" s="2"/>
      <c r="AZ295" s="2"/>
    </row>
    <row r="296" spans="1:52" ht="12.75">
      <c r="A296" s="101"/>
      <c r="B296" s="101"/>
      <c r="AB296" s="2"/>
      <c r="AC296" s="2"/>
      <c r="AD296" s="2"/>
      <c r="AE296" s="2"/>
      <c r="AF296" s="2"/>
      <c r="AG296" s="2"/>
      <c r="AH296" s="2"/>
      <c r="AI296" s="2"/>
      <c r="AJ296" s="2"/>
      <c r="AK296" s="2"/>
      <c r="AL296" s="2"/>
      <c r="AM296" s="2"/>
      <c r="AN296" s="2"/>
      <c r="AO296" s="2"/>
      <c r="AP296" s="2"/>
      <c r="AQ296" s="2"/>
      <c r="AR296" s="2"/>
      <c r="AS296" s="2"/>
      <c r="AT296" s="2"/>
      <c r="AU296" s="2"/>
      <c r="AV296" s="2"/>
      <c r="AW296" s="2"/>
      <c r="AX296" s="2"/>
      <c r="AY296" s="2"/>
      <c r="AZ296" s="2"/>
    </row>
    <row r="297" spans="28:52" ht="12.75">
      <c r="AB297" s="2"/>
      <c r="AC297" s="2"/>
      <c r="AD297" s="2"/>
      <c r="AE297" s="2"/>
      <c r="AF297" s="2"/>
      <c r="AG297" s="2"/>
      <c r="AH297" s="2"/>
      <c r="AI297" s="2"/>
      <c r="AJ297" s="2"/>
      <c r="AK297" s="2"/>
      <c r="AL297" s="2"/>
      <c r="AM297" s="2"/>
      <c r="AN297" s="2"/>
      <c r="AO297" s="2"/>
      <c r="AP297" s="2"/>
      <c r="AQ297" s="2"/>
      <c r="AR297" s="2"/>
      <c r="AS297" s="2"/>
      <c r="AT297" s="2"/>
      <c r="AU297" s="2"/>
      <c r="AV297" s="2"/>
      <c r="AW297" s="2"/>
      <c r="AX297" s="2"/>
      <c r="AY297" s="2"/>
      <c r="AZ297" s="2"/>
    </row>
    <row r="298" spans="28:52" ht="12.75">
      <c r="AB298" s="2"/>
      <c r="AC298" s="2"/>
      <c r="AD298" s="2"/>
      <c r="AE298" s="2"/>
      <c r="AF298" s="2"/>
      <c r="AG298" s="2"/>
      <c r="AH298" s="2"/>
      <c r="AI298" s="2"/>
      <c r="AJ298" s="2"/>
      <c r="AK298" s="2"/>
      <c r="AL298" s="2"/>
      <c r="AM298" s="2"/>
      <c r="AN298" s="2"/>
      <c r="AO298" s="2"/>
      <c r="AP298" s="2"/>
      <c r="AQ298" s="2"/>
      <c r="AR298" s="2"/>
      <c r="AS298" s="2"/>
      <c r="AT298" s="2"/>
      <c r="AU298" s="2"/>
      <c r="AV298" s="2"/>
      <c r="AW298" s="2"/>
      <c r="AX298" s="2"/>
      <c r="AY298" s="2"/>
      <c r="AZ298" s="2"/>
    </row>
    <row r="299" spans="28:52" ht="12.75">
      <c r="AB299" s="2"/>
      <c r="AC299" s="2"/>
      <c r="AD299" s="2"/>
      <c r="AE299" s="2"/>
      <c r="AF299" s="2"/>
      <c r="AG299" s="2"/>
      <c r="AH299" s="2"/>
      <c r="AI299" s="2"/>
      <c r="AJ299" s="2"/>
      <c r="AK299" s="2"/>
      <c r="AL299" s="2"/>
      <c r="AM299" s="2"/>
      <c r="AN299" s="2"/>
      <c r="AO299" s="2"/>
      <c r="AP299" s="2"/>
      <c r="AQ299" s="2"/>
      <c r="AR299" s="2"/>
      <c r="AS299" s="2"/>
      <c r="AT299" s="2"/>
      <c r="AU299" s="2"/>
      <c r="AV299" s="2"/>
      <c r="AW299" s="2"/>
      <c r="AX299" s="2"/>
      <c r="AY299" s="2"/>
      <c r="AZ299" s="2"/>
    </row>
    <row r="300" spans="28:52" ht="12.75">
      <c r="AB300" s="2"/>
      <c r="AC300" s="2"/>
      <c r="AD300" s="2"/>
      <c r="AE300" s="2"/>
      <c r="AF300" s="2"/>
      <c r="AG300" s="2"/>
      <c r="AH300" s="2"/>
      <c r="AI300" s="2"/>
      <c r="AJ300" s="2"/>
      <c r="AK300" s="2"/>
      <c r="AL300" s="2"/>
      <c r="AM300" s="2"/>
      <c r="AN300" s="2"/>
      <c r="AO300" s="2"/>
      <c r="AP300" s="2"/>
      <c r="AQ300" s="2"/>
      <c r="AR300" s="2"/>
      <c r="AS300" s="2"/>
      <c r="AT300" s="2"/>
      <c r="AU300" s="2"/>
      <c r="AV300" s="2"/>
      <c r="AW300" s="2"/>
      <c r="AX300" s="2"/>
      <c r="AY300" s="2"/>
      <c r="AZ300" s="2"/>
    </row>
    <row r="301" spans="1:52" ht="12.75">
      <c r="A301" s="91"/>
      <c r="B301" s="92"/>
      <c r="AB301" s="2"/>
      <c r="AC301" s="2"/>
      <c r="AD301" s="2"/>
      <c r="AE301" s="2"/>
      <c r="AF301" s="2"/>
      <c r="AG301" s="2"/>
      <c r="AH301" s="2"/>
      <c r="AI301" s="2"/>
      <c r="AJ301" s="2"/>
      <c r="AK301" s="2"/>
      <c r="AL301" s="2"/>
      <c r="AM301" s="2"/>
      <c r="AN301" s="2"/>
      <c r="AO301" s="2"/>
      <c r="AP301" s="2"/>
      <c r="AQ301" s="2"/>
      <c r="AR301" s="2"/>
      <c r="AS301" s="2"/>
      <c r="AT301" s="2"/>
      <c r="AU301" s="2"/>
      <c r="AV301" s="2"/>
      <c r="AW301" s="2"/>
      <c r="AX301" s="2"/>
      <c r="AY301" s="2"/>
      <c r="AZ301" s="2"/>
    </row>
    <row r="302" spans="28:77" ht="12.75">
      <c r="AB302" s="2"/>
      <c r="AC302" s="2"/>
      <c r="AD302" s="2"/>
      <c r="AE302" s="2"/>
      <c r="AF302" s="2"/>
      <c r="AG302" s="2"/>
      <c r="AH302" s="2"/>
      <c r="AI302" s="2"/>
      <c r="AJ302" s="2"/>
      <c r="AK302" s="2"/>
      <c r="AL302" s="2"/>
      <c r="AM302" s="2"/>
      <c r="AN302" s="2"/>
      <c r="AO302" s="2"/>
      <c r="AP302" s="2"/>
      <c r="AQ302" s="2"/>
      <c r="AR302" s="2"/>
      <c r="AS302" s="2"/>
      <c r="AT302" s="2"/>
      <c r="AU302" s="2"/>
      <c r="AV302" s="2"/>
      <c r="AW302" s="2"/>
      <c r="AX302" s="2"/>
      <c r="AY302" s="2"/>
      <c r="AZ302" s="2"/>
      <c r="BA302" s="102"/>
      <c r="BB302" s="102"/>
      <c r="BC302" s="102"/>
      <c r="BD302" s="102"/>
      <c r="BE302" s="102"/>
      <c r="BF302" s="102"/>
      <c r="BG302" s="102"/>
      <c r="BH302" s="102"/>
      <c r="BI302" s="102"/>
      <c r="BJ302" s="102"/>
      <c r="BK302" s="102"/>
      <c r="BL302" s="102"/>
      <c r="BM302" s="102"/>
      <c r="BN302" s="102"/>
      <c r="BO302" s="102"/>
      <c r="BP302" s="102"/>
      <c r="BQ302" s="102"/>
      <c r="BR302" s="102"/>
      <c r="BS302" s="102"/>
      <c r="BT302" s="102"/>
      <c r="BU302" s="102"/>
      <c r="BV302" s="102"/>
      <c r="BW302" s="102"/>
      <c r="BX302" s="102"/>
      <c r="BY302" s="102"/>
    </row>
    <row r="303" spans="2:77" ht="12.75">
      <c r="B303" s="96"/>
      <c r="AB303" s="2"/>
      <c r="AC303" s="2"/>
      <c r="AD303" s="2"/>
      <c r="AE303" s="2"/>
      <c r="AF303" s="2"/>
      <c r="AG303" s="2"/>
      <c r="AH303" s="2"/>
      <c r="AI303" s="2"/>
      <c r="AJ303" s="2"/>
      <c r="AK303" s="2"/>
      <c r="AL303" s="2"/>
      <c r="AM303" s="2"/>
      <c r="AN303" s="2"/>
      <c r="AO303" s="2"/>
      <c r="AP303" s="2"/>
      <c r="AQ303" s="2"/>
      <c r="AR303" s="2"/>
      <c r="AS303" s="2"/>
      <c r="AT303" s="2"/>
      <c r="AU303" s="2"/>
      <c r="AV303" s="2"/>
      <c r="AW303" s="2"/>
      <c r="AX303" s="2"/>
      <c r="AY303" s="2"/>
      <c r="AZ303" s="2"/>
      <c r="BA303" s="102"/>
      <c r="BB303" s="102"/>
      <c r="BC303" s="102"/>
      <c r="BD303" s="102"/>
      <c r="BE303" s="102"/>
      <c r="BF303" s="102"/>
      <c r="BG303" s="102"/>
      <c r="BH303" s="102"/>
      <c r="BI303" s="102"/>
      <c r="BJ303" s="102"/>
      <c r="BK303" s="102"/>
      <c r="BL303" s="102"/>
      <c r="BM303" s="102"/>
      <c r="BN303" s="102"/>
      <c r="BO303" s="102"/>
      <c r="BP303" s="102"/>
      <c r="BQ303" s="102"/>
      <c r="BR303" s="102"/>
      <c r="BS303" s="102"/>
      <c r="BT303" s="102"/>
      <c r="BU303" s="102"/>
      <c r="BV303" s="102"/>
      <c r="BW303" s="102"/>
      <c r="BX303" s="102"/>
      <c r="BY303" s="102"/>
    </row>
    <row r="304" spans="28:52" ht="12.75">
      <c r="AB304" s="2"/>
      <c r="AC304" s="2"/>
      <c r="AD304" s="2"/>
      <c r="AE304" s="2"/>
      <c r="AF304" s="2"/>
      <c r="AG304" s="2"/>
      <c r="AH304" s="2"/>
      <c r="AI304" s="2"/>
      <c r="AJ304" s="2"/>
      <c r="AK304" s="2"/>
      <c r="AL304" s="2"/>
      <c r="AM304" s="2"/>
      <c r="AN304" s="2"/>
      <c r="AO304" s="2"/>
      <c r="AP304" s="2"/>
      <c r="AQ304" s="2"/>
      <c r="AR304" s="2"/>
      <c r="AS304" s="2"/>
      <c r="AT304" s="2"/>
      <c r="AU304" s="2"/>
      <c r="AV304" s="2"/>
      <c r="AW304" s="2"/>
      <c r="AX304" s="2"/>
      <c r="AY304" s="2"/>
      <c r="AZ304" s="2"/>
    </row>
    <row r="305" spans="28:52" ht="12.75">
      <c r="AB305" s="2"/>
      <c r="AC305" s="2"/>
      <c r="AD305" s="2"/>
      <c r="AE305" s="2"/>
      <c r="AF305" s="2"/>
      <c r="AG305" s="2"/>
      <c r="AH305" s="2"/>
      <c r="AI305" s="2"/>
      <c r="AJ305" s="2"/>
      <c r="AK305" s="2"/>
      <c r="AL305" s="2"/>
      <c r="AM305" s="2"/>
      <c r="AN305" s="2"/>
      <c r="AO305" s="2"/>
      <c r="AP305" s="2"/>
      <c r="AQ305" s="2"/>
      <c r="AR305" s="2"/>
      <c r="AS305" s="2"/>
      <c r="AT305" s="2"/>
      <c r="AU305" s="2"/>
      <c r="AV305" s="2"/>
      <c r="AW305" s="2"/>
      <c r="AX305" s="2"/>
      <c r="AY305" s="2"/>
      <c r="AZ305" s="2"/>
    </row>
    <row r="306" spans="28:52" ht="12.75">
      <c r="AB306" s="2"/>
      <c r="AC306" s="2"/>
      <c r="AD306" s="2"/>
      <c r="AE306" s="2"/>
      <c r="AF306" s="2"/>
      <c r="AG306" s="2"/>
      <c r="AH306" s="2"/>
      <c r="AI306" s="2"/>
      <c r="AJ306" s="2"/>
      <c r="AK306" s="2"/>
      <c r="AL306" s="2"/>
      <c r="AM306" s="2"/>
      <c r="AN306" s="2"/>
      <c r="AO306" s="2"/>
      <c r="AP306" s="2"/>
      <c r="AQ306" s="2"/>
      <c r="AR306" s="2"/>
      <c r="AS306" s="2"/>
      <c r="AT306" s="2"/>
      <c r="AU306" s="2"/>
      <c r="AV306" s="2"/>
      <c r="AW306" s="2"/>
      <c r="AX306" s="2"/>
      <c r="AY306" s="2"/>
      <c r="AZ306" s="2"/>
    </row>
    <row r="307" spans="28:52" ht="12.75">
      <c r="AB307" s="2"/>
      <c r="AC307" s="2"/>
      <c r="AD307" s="2"/>
      <c r="AE307" s="2"/>
      <c r="AF307" s="2"/>
      <c r="AG307" s="2"/>
      <c r="AH307" s="2"/>
      <c r="AI307" s="2"/>
      <c r="AJ307" s="2"/>
      <c r="AK307" s="2"/>
      <c r="AL307" s="2"/>
      <c r="AM307" s="2"/>
      <c r="AN307" s="2"/>
      <c r="AO307" s="2"/>
      <c r="AP307" s="2"/>
      <c r="AQ307" s="2"/>
      <c r="AR307" s="2"/>
      <c r="AS307" s="2"/>
      <c r="AT307" s="2"/>
      <c r="AU307" s="2"/>
      <c r="AV307" s="2"/>
      <c r="AW307" s="2"/>
      <c r="AX307" s="2"/>
      <c r="AY307" s="2"/>
      <c r="AZ307" s="2"/>
    </row>
    <row r="308" spans="28:52" ht="12.75">
      <c r="AB308" s="2"/>
      <c r="AC308" s="2"/>
      <c r="AD308" s="2"/>
      <c r="AE308" s="2"/>
      <c r="AF308" s="2"/>
      <c r="AG308" s="2"/>
      <c r="AH308" s="2"/>
      <c r="AI308" s="2"/>
      <c r="AJ308" s="2"/>
      <c r="AK308" s="2"/>
      <c r="AL308" s="2"/>
      <c r="AM308" s="2"/>
      <c r="AN308" s="2"/>
      <c r="AO308" s="2"/>
      <c r="AP308" s="2"/>
      <c r="AQ308" s="2"/>
      <c r="AR308" s="2"/>
      <c r="AS308" s="2"/>
      <c r="AT308" s="2"/>
      <c r="AU308" s="2"/>
      <c r="AV308" s="2"/>
      <c r="AW308" s="2"/>
      <c r="AX308" s="2"/>
      <c r="AY308" s="2"/>
      <c r="AZ308" s="2"/>
    </row>
    <row r="309" spans="28:52" ht="12.75">
      <c r="AB309" s="2"/>
      <c r="AC309" s="2"/>
      <c r="AD309" s="2"/>
      <c r="AE309" s="2"/>
      <c r="AF309" s="2"/>
      <c r="AG309" s="2"/>
      <c r="AH309" s="2"/>
      <c r="AI309" s="2"/>
      <c r="AJ309" s="2"/>
      <c r="AK309" s="2"/>
      <c r="AL309" s="2"/>
      <c r="AM309" s="2"/>
      <c r="AN309" s="2"/>
      <c r="AO309" s="2"/>
      <c r="AP309" s="2"/>
      <c r="AQ309" s="2"/>
      <c r="AR309" s="2"/>
      <c r="AS309" s="2"/>
      <c r="AT309" s="2"/>
      <c r="AU309" s="2"/>
      <c r="AV309" s="2"/>
      <c r="AW309" s="2"/>
      <c r="AX309" s="2"/>
      <c r="AY309" s="2"/>
      <c r="AZ309" s="2"/>
    </row>
    <row r="310" spans="28:52" ht="12.75">
      <c r="AB310" s="2"/>
      <c r="AC310" s="2"/>
      <c r="AD310" s="2"/>
      <c r="AE310" s="2"/>
      <c r="AF310" s="2"/>
      <c r="AG310" s="2"/>
      <c r="AH310" s="2"/>
      <c r="AI310" s="2"/>
      <c r="AJ310" s="2"/>
      <c r="AK310" s="2"/>
      <c r="AL310" s="2"/>
      <c r="AM310" s="2"/>
      <c r="AN310" s="2"/>
      <c r="AO310" s="2"/>
      <c r="AP310" s="2"/>
      <c r="AQ310" s="2"/>
      <c r="AR310" s="2"/>
      <c r="AS310" s="2"/>
      <c r="AT310" s="2"/>
      <c r="AU310" s="2"/>
      <c r="AV310" s="2"/>
      <c r="AW310" s="2"/>
      <c r="AX310" s="2"/>
      <c r="AY310" s="2"/>
      <c r="AZ310" s="2"/>
    </row>
    <row r="312" spans="28:52" ht="12.75">
      <c r="AB312" s="2"/>
      <c r="AC312" s="2"/>
      <c r="AD312" s="2"/>
      <c r="AE312" s="2"/>
      <c r="AF312" s="2"/>
      <c r="AG312" s="2"/>
      <c r="AH312" s="2"/>
      <c r="AI312" s="2"/>
      <c r="AJ312" s="2"/>
      <c r="AK312" s="2"/>
      <c r="AL312" s="2"/>
      <c r="AM312" s="2"/>
      <c r="AN312" s="2"/>
      <c r="AO312" s="2"/>
      <c r="AP312" s="2"/>
      <c r="AQ312" s="2"/>
      <c r="AR312" s="2"/>
      <c r="AS312" s="2"/>
      <c r="AT312" s="2"/>
      <c r="AU312" s="2"/>
      <c r="AV312" s="2"/>
      <c r="AW312" s="2"/>
      <c r="AX312" s="2"/>
      <c r="AY312" s="2"/>
      <c r="AZ312" s="2"/>
    </row>
    <row r="313" spans="28:52" ht="12.75">
      <c r="AB313" s="2"/>
      <c r="AC313" s="2"/>
      <c r="AD313" s="2"/>
      <c r="AE313" s="2"/>
      <c r="AF313" s="2"/>
      <c r="AG313" s="2"/>
      <c r="AH313" s="2"/>
      <c r="AI313" s="2"/>
      <c r="AJ313" s="2"/>
      <c r="AK313" s="2"/>
      <c r="AL313" s="2"/>
      <c r="AM313" s="2"/>
      <c r="AN313" s="2"/>
      <c r="AO313" s="2"/>
      <c r="AP313" s="2"/>
      <c r="AQ313" s="2"/>
      <c r="AR313" s="2"/>
      <c r="AS313" s="2"/>
      <c r="AT313" s="2"/>
      <c r="AU313" s="2"/>
      <c r="AV313" s="2"/>
      <c r="AW313" s="2"/>
      <c r="AX313" s="2"/>
      <c r="AY313" s="2"/>
      <c r="AZ313" s="2"/>
    </row>
    <row r="314" spans="28:52" ht="12.75">
      <c r="AB314" s="2"/>
      <c r="AC314" s="2"/>
      <c r="AD314" s="2"/>
      <c r="AE314" s="2"/>
      <c r="AF314" s="2"/>
      <c r="AG314" s="2"/>
      <c r="AH314" s="2"/>
      <c r="AI314" s="2"/>
      <c r="AJ314" s="2"/>
      <c r="AK314" s="2"/>
      <c r="AL314" s="2"/>
      <c r="AM314" s="2"/>
      <c r="AN314" s="2"/>
      <c r="AO314" s="2"/>
      <c r="AP314" s="2"/>
      <c r="AQ314" s="2"/>
      <c r="AR314" s="2"/>
      <c r="AS314" s="2"/>
      <c r="AT314" s="2"/>
      <c r="AU314" s="2"/>
      <c r="AV314" s="2"/>
      <c r="AW314" s="2"/>
      <c r="AX314" s="2"/>
      <c r="AY314" s="2"/>
      <c r="AZ314" s="2"/>
    </row>
    <row r="315" spans="28:52" ht="12.75">
      <c r="AB315" s="2"/>
      <c r="AC315" s="2"/>
      <c r="AD315" s="2"/>
      <c r="AE315" s="2"/>
      <c r="AF315" s="2"/>
      <c r="AG315" s="2"/>
      <c r="AH315" s="2"/>
      <c r="AI315" s="2"/>
      <c r="AJ315" s="2"/>
      <c r="AK315" s="2"/>
      <c r="AL315" s="2"/>
      <c r="AM315" s="2"/>
      <c r="AN315" s="2"/>
      <c r="AO315" s="2"/>
      <c r="AP315" s="2"/>
      <c r="AQ315" s="2"/>
      <c r="AR315" s="2"/>
      <c r="AS315" s="2"/>
      <c r="AT315" s="2"/>
      <c r="AU315" s="2"/>
      <c r="AV315" s="2"/>
      <c r="AW315" s="2"/>
      <c r="AX315" s="2"/>
      <c r="AY315" s="2"/>
      <c r="AZ315" s="2"/>
    </row>
    <row r="316" spans="28:52" ht="12.75">
      <c r="AB316" s="2"/>
      <c r="AC316" s="2"/>
      <c r="AD316" s="2"/>
      <c r="AE316" s="2"/>
      <c r="AF316" s="2"/>
      <c r="AG316" s="2"/>
      <c r="AH316" s="2"/>
      <c r="AI316" s="2"/>
      <c r="AJ316" s="2"/>
      <c r="AK316" s="2"/>
      <c r="AL316" s="2"/>
      <c r="AM316" s="2"/>
      <c r="AN316" s="2"/>
      <c r="AO316" s="2"/>
      <c r="AP316" s="2"/>
      <c r="AQ316" s="2"/>
      <c r="AR316" s="2"/>
      <c r="AS316" s="2"/>
      <c r="AT316" s="2"/>
      <c r="AU316" s="2"/>
      <c r="AV316" s="2"/>
      <c r="AW316" s="2"/>
      <c r="AX316" s="2"/>
      <c r="AY316" s="2"/>
      <c r="AZ316" s="2"/>
    </row>
    <row r="317" spans="28:52" ht="12.75">
      <c r="AB317" s="2"/>
      <c r="AC317" s="2"/>
      <c r="AD317" s="2"/>
      <c r="AE317" s="2"/>
      <c r="AF317" s="2"/>
      <c r="AG317" s="2"/>
      <c r="AH317" s="2"/>
      <c r="AI317" s="2"/>
      <c r="AJ317" s="2"/>
      <c r="AK317" s="2"/>
      <c r="AL317" s="2"/>
      <c r="AM317" s="2"/>
      <c r="AN317" s="2"/>
      <c r="AO317" s="2"/>
      <c r="AP317" s="2"/>
      <c r="AQ317" s="2"/>
      <c r="AR317" s="2"/>
      <c r="AS317" s="2"/>
      <c r="AT317" s="2"/>
      <c r="AU317" s="2"/>
      <c r="AV317" s="2"/>
      <c r="AW317" s="2"/>
      <c r="AX317" s="2"/>
      <c r="AY317" s="2"/>
      <c r="AZ317" s="2"/>
    </row>
    <row r="318" spans="28:52" ht="12.75">
      <c r="AB318" s="2"/>
      <c r="AC318" s="2"/>
      <c r="AD318" s="2"/>
      <c r="AE318" s="2"/>
      <c r="AF318" s="2"/>
      <c r="AG318" s="2"/>
      <c r="AH318" s="2"/>
      <c r="AI318" s="2"/>
      <c r="AJ318" s="2"/>
      <c r="AK318" s="2"/>
      <c r="AL318" s="2"/>
      <c r="AM318" s="2"/>
      <c r="AN318" s="2"/>
      <c r="AO318" s="2"/>
      <c r="AP318" s="2"/>
      <c r="AQ318" s="2"/>
      <c r="AR318" s="2"/>
      <c r="AS318" s="2"/>
      <c r="AT318" s="2"/>
      <c r="AU318" s="2"/>
      <c r="AV318" s="2"/>
      <c r="AW318" s="2"/>
      <c r="AX318" s="2"/>
      <c r="AY318" s="2"/>
      <c r="AZ318" s="2"/>
    </row>
    <row r="319" spans="28:52" ht="12.75">
      <c r="AB319" s="2"/>
      <c r="AC319" s="2"/>
      <c r="AD319" s="2"/>
      <c r="AE319" s="2"/>
      <c r="AF319" s="2"/>
      <c r="AG319" s="2"/>
      <c r="AH319" s="2"/>
      <c r="AI319" s="2"/>
      <c r="AJ319" s="2"/>
      <c r="AK319" s="2"/>
      <c r="AL319" s="2"/>
      <c r="AM319" s="2"/>
      <c r="AN319" s="2"/>
      <c r="AO319" s="2"/>
      <c r="AP319" s="2"/>
      <c r="AQ319" s="2"/>
      <c r="AR319" s="2"/>
      <c r="AS319" s="2"/>
      <c r="AT319" s="2"/>
      <c r="AU319" s="2"/>
      <c r="AV319" s="2"/>
      <c r="AW319" s="2"/>
      <c r="AX319" s="2"/>
      <c r="AY319" s="2"/>
      <c r="AZ319" s="2"/>
    </row>
    <row r="320" spans="28:52" ht="12.75">
      <c r="AB320" s="2"/>
      <c r="AC320" s="2"/>
      <c r="AD320" s="2"/>
      <c r="AE320" s="2"/>
      <c r="AF320" s="2"/>
      <c r="AG320" s="2"/>
      <c r="AH320" s="2"/>
      <c r="AI320" s="2"/>
      <c r="AJ320" s="2"/>
      <c r="AK320" s="2"/>
      <c r="AL320" s="2"/>
      <c r="AM320" s="2"/>
      <c r="AN320" s="2"/>
      <c r="AO320" s="2"/>
      <c r="AP320" s="2"/>
      <c r="AQ320" s="2"/>
      <c r="AR320" s="2"/>
      <c r="AS320" s="2"/>
      <c r="AT320" s="2"/>
      <c r="AU320" s="2"/>
      <c r="AV320" s="2"/>
      <c r="AW320" s="2"/>
      <c r="AX320" s="2"/>
      <c r="AY320" s="2"/>
      <c r="AZ320" s="2"/>
    </row>
    <row r="321" spans="28:52" ht="12.75">
      <c r="AB321" s="2"/>
      <c r="AC321" s="2"/>
      <c r="AD321" s="2"/>
      <c r="AE321" s="2"/>
      <c r="AF321" s="2"/>
      <c r="AG321" s="2"/>
      <c r="AH321" s="2"/>
      <c r="AI321" s="2"/>
      <c r="AJ321" s="2"/>
      <c r="AK321" s="2"/>
      <c r="AL321" s="2"/>
      <c r="AM321" s="2"/>
      <c r="AN321" s="2"/>
      <c r="AO321" s="2"/>
      <c r="AP321" s="2"/>
      <c r="AQ321" s="2"/>
      <c r="AR321" s="2"/>
      <c r="AS321" s="2"/>
      <c r="AT321" s="2"/>
      <c r="AU321" s="2"/>
      <c r="AV321" s="2"/>
      <c r="AW321" s="2"/>
      <c r="AX321" s="2"/>
      <c r="AY321" s="2"/>
      <c r="AZ321" s="2"/>
    </row>
    <row r="322" spans="28:52" ht="12.75">
      <c r="AB322" s="2"/>
      <c r="AC322" s="2"/>
      <c r="AD322" s="2"/>
      <c r="AE322" s="2"/>
      <c r="AF322" s="2"/>
      <c r="AG322" s="2"/>
      <c r="AH322" s="2"/>
      <c r="AI322" s="2"/>
      <c r="AJ322" s="2"/>
      <c r="AK322" s="2"/>
      <c r="AL322" s="2"/>
      <c r="AM322" s="2"/>
      <c r="AN322" s="2"/>
      <c r="AO322" s="2"/>
      <c r="AP322" s="2"/>
      <c r="AQ322" s="2"/>
      <c r="AR322" s="2"/>
      <c r="AS322" s="2"/>
      <c r="AT322" s="2"/>
      <c r="AU322" s="2"/>
      <c r="AV322" s="2"/>
      <c r="AW322" s="2"/>
      <c r="AX322" s="2"/>
      <c r="AY322" s="2"/>
      <c r="AZ322" s="2"/>
    </row>
    <row r="323" spans="28:52" ht="12.75">
      <c r="AB323" s="2"/>
      <c r="AC323" s="2"/>
      <c r="AD323" s="2"/>
      <c r="AE323" s="2"/>
      <c r="AF323" s="2"/>
      <c r="AG323" s="2"/>
      <c r="AH323" s="2"/>
      <c r="AI323" s="2"/>
      <c r="AJ323" s="2"/>
      <c r="AK323" s="2"/>
      <c r="AL323" s="2"/>
      <c r="AM323" s="2"/>
      <c r="AN323" s="2"/>
      <c r="AO323" s="2"/>
      <c r="AP323" s="2"/>
      <c r="AQ323" s="2"/>
      <c r="AR323" s="2"/>
      <c r="AS323" s="2"/>
      <c r="AT323" s="2"/>
      <c r="AU323" s="2"/>
      <c r="AV323" s="2"/>
      <c r="AW323" s="2"/>
      <c r="AX323" s="2"/>
      <c r="AY323" s="2"/>
      <c r="AZ323" s="2"/>
    </row>
    <row r="324" spans="1:52" ht="12.75">
      <c r="A324" s="101"/>
      <c r="B324" s="101"/>
      <c r="AB324" s="2"/>
      <c r="AC324" s="2"/>
      <c r="AD324" s="2"/>
      <c r="AE324" s="2"/>
      <c r="AF324" s="2"/>
      <c r="AG324" s="2"/>
      <c r="AH324" s="2"/>
      <c r="AI324" s="2"/>
      <c r="AJ324" s="2"/>
      <c r="AK324" s="2"/>
      <c r="AL324" s="2"/>
      <c r="AM324" s="2"/>
      <c r="AN324" s="2"/>
      <c r="AO324" s="2"/>
      <c r="AP324" s="2"/>
      <c r="AQ324" s="2"/>
      <c r="AR324" s="2"/>
      <c r="AS324" s="2"/>
      <c r="AT324" s="2"/>
      <c r="AU324" s="2"/>
      <c r="AV324" s="2"/>
      <c r="AW324" s="2"/>
      <c r="AX324" s="2"/>
      <c r="AY324" s="2"/>
      <c r="AZ324" s="2"/>
    </row>
    <row r="325" spans="28:52" ht="12.75">
      <c r="AB325" s="2"/>
      <c r="AC325" s="2"/>
      <c r="AD325" s="2"/>
      <c r="AE325" s="2"/>
      <c r="AF325" s="2"/>
      <c r="AG325" s="2"/>
      <c r="AH325" s="2"/>
      <c r="AI325" s="2"/>
      <c r="AJ325" s="2"/>
      <c r="AK325" s="2"/>
      <c r="AL325" s="2"/>
      <c r="AM325" s="2"/>
      <c r="AN325" s="2"/>
      <c r="AO325" s="2"/>
      <c r="AP325" s="2"/>
      <c r="AQ325" s="2"/>
      <c r="AR325" s="2"/>
      <c r="AS325" s="2"/>
      <c r="AT325" s="2"/>
      <c r="AU325" s="2"/>
      <c r="AV325" s="2"/>
      <c r="AW325" s="2"/>
      <c r="AX325" s="2"/>
      <c r="AY325" s="2"/>
      <c r="AZ325" s="2"/>
    </row>
    <row r="326" spans="28:52" ht="12.75">
      <c r="AB326" s="2"/>
      <c r="AC326" s="2"/>
      <c r="AD326" s="2"/>
      <c r="AE326" s="2"/>
      <c r="AF326" s="2"/>
      <c r="AG326" s="2"/>
      <c r="AH326" s="2"/>
      <c r="AI326" s="2"/>
      <c r="AJ326" s="2"/>
      <c r="AK326" s="2"/>
      <c r="AL326" s="2"/>
      <c r="AM326" s="2"/>
      <c r="AN326" s="2"/>
      <c r="AO326" s="2"/>
      <c r="AP326" s="2"/>
      <c r="AQ326" s="2"/>
      <c r="AR326" s="2"/>
      <c r="AS326" s="2"/>
      <c r="AT326" s="2"/>
      <c r="AU326" s="2"/>
      <c r="AV326" s="2"/>
      <c r="AW326" s="2"/>
      <c r="AX326" s="2"/>
      <c r="AY326" s="2"/>
      <c r="AZ326" s="2"/>
    </row>
    <row r="327" spans="28:52" ht="12.75">
      <c r="AB327" s="2"/>
      <c r="AC327" s="2"/>
      <c r="AD327" s="2"/>
      <c r="AE327" s="2"/>
      <c r="AF327" s="2"/>
      <c r="AG327" s="2"/>
      <c r="AH327" s="2"/>
      <c r="AI327" s="2"/>
      <c r="AJ327" s="2"/>
      <c r="AK327" s="2"/>
      <c r="AL327" s="2"/>
      <c r="AM327" s="2"/>
      <c r="AN327" s="2"/>
      <c r="AO327" s="2"/>
      <c r="AP327" s="2"/>
      <c r="AQ327" s="2"/>
      <c r="AR327" s="2"/>
      <c r="AS327" s="2"/>
      <c r="AT327" s="2"/>
      <c r="AU327" s="2"/>
      <c r="AV327" s="2"/>
      <c r="AW327" s="2"/>
      <c r="AX327" s="2"/>
      <c r="AY327" s="2"/>
      <c r="AZ327" s="2"/>
    </row>
    <row r="328" spans="28:52" ht="12.75">
      <c r="AB328" s="2"/>
      <c r="AC328" s="2"/>
      <c r="AD328" s="2"/>
      <c r="AE328" s="2"/>
      <c r="AF328" s="2"/>
      <c r="AG328" s="2"/>
      <c r="AH328" s="2"/>
      <c r="AI328" s="2"/>
      <c r="AJ328" s="2"/>
      <c r="AK328" s="2"/>
      <c r="AL328" s="2"/>
      <c r="AM328" s="2"/>
      <c r="AN328" s="2"/>
      <c r="AO328" s="2"/>
      <c r="AP328" s="2"/>
      <c r="AQ328" s="2"/>
      <c r="AR328" s="2"/>
      <c r="AS328" s="2"/>
      <c r="AT328" s="2"/>
      <c r="AU328" s="2"/>
      <c r="AV328" s="2"/>
      <c r="AW328" s="2"/>
      <c r="AX328" s="2"/>
      <c r="AY328" s="2"/>
      <c r="AZ328" s="2"/>
    </row>
    <row r="329" spans="1:52" ht="12.75">
      <c r="A329" s="91"/>
      <c r="B329" s="92"/>
      <c r="AB329" s="2"/>
      <c r="AC329" s="2"/>
      <c r="AD329" s="2"/>
      <c r="AE329" s="2"/>
      <c r="AF329" s="2"/>
      <c r="AG329" s="2"/>
      <c r="AH329" s="2"/>
      <c r="AI329" s="2"/>
      <c r="AJ329" s="2"/>
      <c r="AK329" s="2"/>
      <c r="AL329" s="2"/>
      <c r="AM329" s="2"/>
      <c r="AN329" s="2"/>
      <c r="AO329" s="2"/>
      <c r="AP329" s="2"/>
      <c r="AQ329" s="2"/>
      <c r="AR329" s="2"/>
      <c r="AS329" s="2"/>
      <c r="AT329" s="2"/>
      <c r="AU329" s="2"/>
      <c r="AV329" s="2"/>
      <c r="AW329" s="2"/>
      <c r="AX329" s="2"/>
      <c r="AY329" s="2"/>
      <c r="AZ329" s="2"/>
    </row>
    <row r="330" spans="28:77" ht="12.75">
      <c r="AB330" s="2"/>
      <c r="AC330" s="2"/>
      <c r="AD330" s="2"/>
      <c r="AE330" s="2"/>
      <c r="AF330" s="2"/>
      <c r="AG330" s="2"/>
      <c r="AH330" s="2"/>
      <c r="AI330" s="2"/>
      <c r="AJ330" s="2"/>
      <c r="AK330" s="2"/>
      <c r="AL330" s="2"/>
      <c r="AM330" s="2"/>
      <c r="AN330" s="2"/>
      <c r="AO330" s="2"/>
      <c r="AP330" s="2"/>
      <c r="AQ330" s="2"/>
      <c r="AR330" s="2"/>
      <c r="AS330" s="2"/>
      <c r="AT330" s="2"/>
      <c r="AU330" s="2"/>
      <c r="AV330" s="2"/>
      <c r="AW330" s="2"/>
      <c r="AX330" s="2"/>
      <c r="AY330" s="2"/>
      <c r="AZ330" s="2"/>
      <c r="BA330" s="2"/>
      <c r="BB330" s="2"/>
      <c r="BC330" s="2"/>
      <c r="BD330" s="2"/>
      <c r="BE330" s="2"/>
      <c r="BF330" s="2"/>
      <c r="BG330" s="2"/>
      <c r="BH330" s="2"/>
      <c r="BI330" s="2"/>
      <c r="BJ330" s="2"/>
      <c r="BK330" s="2"/>
      <c r="BL330" s="2"/>
      <c r="BM330" s="2"/>
      <c r="BN330" s="2"/>
      <c r="BO330" s="2"/>
      <c r="BP330" s="2"/>
      <c r="BQ330" s="2"/>
      <c r="BR330" s="2"/>
      <c r="BS330" s="2"/>
      <c r="BT330" s="2"/>
      <c r="BU330" s="2"/>
      <c r="BV330" s="2"/>
      <c r="BW330" s="2"/>
      <c r="BX330" s="2"/>
      <c r="BY330" s="2"/>
    </row>
    <row r="331" spans="28:77" ht="12.75">
      <c r="AB331" s="2"/>
      <c r="AC331" s="2"/>
      <c r="AD331" s="2"/>
      <c r="AE331" s="2"/>
      <c r="AF331" s="2"/>
      <c r="AG331" s="2"/>
      <c r="AH331" s="2"/>
      <c r="AI331" s="2"/>
      <c r="AJ331" s="2"/>
      <c r="AK331" s="2"/>
      <c r="AL331" s="2"/>
      <c r="AM331" s="2"/>
      <c r="AN331" s="2"/>
      <c r="AO331" s="2"/>
      <c r="AP331" s="2"/>
      <c r="AQ331" s="2"/>
      <c r="AR331" s="2"/>
      <c r="AS331" s="2"/>
      <c r="AT331" s="2"/>
      <c r="AU331" s="2"/>
      <c r="AV331" s="2"/>
      <c r="AW331" s="2"/>
      <c r="AX331" s="2"/>
      <c r="AY331" s="2"/>
      <c r="AZ331" s="2"/>
      <c r="BA331" s="2"/>
      <c r="BB331" s="2"/>
      <c r="BC331" s="2"/>
      <c r="BD331" s="2"/>
      <c r="BE331" s="2"/>
      <c r="BF331" s="2"/>
      <c r="BG331" s="2"/>
      <c r="BH331" s="2"/>
      <c r="BI331" s="2"/>
      <c r="BJ331" s="2"/>
      <c r="BK331" s="2"/>
      <c r="BL331" s="2"/>
      <c r="BM331" s="2"/>
      <c r="BN331" s="2"/>
      <c r="BO331" s="2"/>
      <c r="BP331" s="2"/>
      <c r="BQ331" s="2"/>
      <c r="BR331" s="2"/>
      <c r="BS331" s="2"/>
      <c r="BT331" s="2"/>
      <c r="BU331" s="2"/>
      <c r="BV331" s="2"/>
      <c r="BW331" s="2"/>
      <c r="BX331" s="2"/>
      <c r="BY331" s="2"/>
    </row>
    <row r="332" spans="28:77" ht="12.75">
      <c r="AB332" s="2"/>
      <c r="AC332" s="2"/>
      <c r="AD332" s="2"/>
      <c r="AE332" s="2"/>
      <c r="AF332" s="2"/>
      <c r="AG332" s="2"/>
      <c r="AH332" s="2"/>
      <c r="AI332" s="2"/>
      <c r="AJ332" s="2"/>
      <c r="AK332" s="2"/>
      <c r="AL332" s="2"/>
      <c r="AM332" s="2"/>
      <c r="AN332" s="2"/>
      <c r="AO332" s="2"/>
      <c r="AP332" s="2"/>
      <c r="AQ332" s="2"/>
      <c r="AR332" s="2"/>
      <c r="AS332" s="2"/>
      <c r="AT332" s="2"/>
      <c r="AU332" s="2"/>
      <c r="AV332" s="2"/>
      <c r="AW332" s="2"/>
      <c r="AX332" s="2"/>
      <c r="AY332" s="2"/>
      <c r="AZ332" s="2"/>
      <c r="BA332" s="2"/>
      <c r="BB332" s="2"/>
      <c r="BC332" s="2"/>
      <c r="BD332" s="2"/>
      <c r="BE332" s="2"/>
      <c r="BF332" s="2"/>
      <c r="BG332" s="2"/>
      <c r="BH332" s="2"/>
      <c r="BI332" s="2"/>
      <c r="BJ332" s="2"/>
      <c r="BK332" s="2"/>
      <c r="BL332" s="2"/>
      <c r="BM332" s="2"/>
      <c r="BN332" s="2"/>
      <c r="BO332" s="2"/>
      <c r="BP332" s="2"/>
      <c r="BQ332" s="2"/>
      <c r="BR332" s="2"/>
      <c r="BS332" s="2"/>
      <c r="BT332" s="2"/>
      <c r="BU332" s="2"/>
      <c r="BV332" s="2"/>
      <c r="BW332" s="2"/>
      <c r="BX332" s="2"/>
      <c r="BY332" s="2"/>
    </row>
    <row r="333" spans="28:77" ht="12.75">
      <c r="AB333" s="2"/>
      <c r="AC333" s="2"/>
      <c r="AD333" s="2"/>
      <c r="AE333" s="2"/>
      <c r="AF333" s="2"/>
      <c r="AG333" s="2"/>
      <c r="AH333" s="2"/>
      <c r="AI333" s="2"/>
      <c r="AJ333" s="2"/>
      <c r="AK333" s="2"/>
      <c r="AL333" s="2"/>
      <c r="AM333" s="2"/>
      <c r="AN333" s="2"/>
      <c r="AO333" s="2"/>
      <c r="AP333" s="2"/>
      <c r="AQ333" s="2"/>
      <c r="AR333" s="2"/>
      <c r="AS333" s="2"/>
      <c r="AT333" s="2"/>
      <c r="AU333" s="2"/>
      <c r="AV333" s="2"/>
      <c r="AW333" s="2"/>
      <c r="AX333" s="2"/>
      <c r="AY333" s="2"/>
      <c r="AZ333" s="2"/>
      <c r="BA333" s="2"/>
      <c r="BB333" s="2"/>
      <c r="BC333" s="2"/>
      <c r="BD333" s="2"/>
      <c r="BE333" s="2"/>
      <c r="BF333" s="2"/>
      <c r="BG333" s="2"/>
      <c r="BH333" s="2"/>
      <c r="BI333" s="2"/>
      <c r="BJ333" s="2"/>
      <c r="BK333" s="2"/>
      <c r="BL333" s="2"/>
      <c r="BM333" s="2"/>
      <c r="BN333" s="2"/>
      <c r="BO333" s="2"/>
      <c r="BP333" s="2"/>
      <c r="BQ333" s="2"/>
      <c r="BR333" s="2"/>
      <c r="BS333" s="2"/>
      <c r="BT333" s="2"/>
      <c r="BU333" s="2"/>
      <c r="BV333" s="2"/>
      <c r="BW333" s="2"/>
      <c r="BX333" s="2"/>
      <c r="BY333" s="2"/>
    </row>
    <row r="337" spans="2:77" ht="23.25" customHeight="1">
      <c r="B337" s="103"/>
      <c r="AB337" s="80"/>
      <c r="AC337" s="80"/>
      <c r="AD337" s="80"/>
      <c r="AE337" s="80"/>
      <c r="AF337" s="80"/>
      <c r="AG337" s="80"/>
      <c r="AH337" s="80"/>
      <c r="AI337" s="80"/>
      <c r="AJ337" s="80"/>
      <c r="AK337" s="80"/>
      <c r="AL337" s="80"/>
      <c r="AM337" s="80"/>
      <c r="AN337" s="80"/>
      <c r="AO337" s="80"/>
      <c r="AP337" s="80"/>
      <c r="AQ337" s="80"/>
      <c r="AR337" s="80"/>
      <c r="AS337" s="80"/>
      <c r="AT337" s="80"/>
      <c r="AU337" s="80"/>
      <c r="AV337" s="80"/>
      <c r="AW337" s="80"/>
      <c r="AX337" s="80"/>
      <c r="AY337" s="80"/>
      <c r="AZ337" s="80"/>
      <c r="BA337" s="104"/>
      <c r="BB337" s="104"/>
      <c r="BC337" s="104"/>
      <c r="BD337" s="104"/>
      <c r="BE337" s="104"/>
      <c r="BF337" s="104"/>
      <c r="BG337" s="104"/>
      <c r="BH337" s="104"/>
      <c r="BI337" s="104"/>
      <c r="BJ337" s="104"/>
      <c r="BK337" s="104"/>
      <c r="BL337" s="104"/>
      <c r="BM337" s="104"/>
      <c r="BN337" s="104"/>
      <c r="BO337" s="104"/>
      <c r="BP337" s="104"/>
      <c r="BQ337" s="104"/>
      <c r="BR337" s="104"/>
      <c r="BS337" s="104"/>
      <c r="BT337" s="104"/>
      <c r="BU337" s="104"/>
      <c r="BV337" s="104"/>
      <c r="BW337" s="104"/>
      <c r="BX337" s="104"/>
      <c r="BY337" s="104"/>
    </row>
    <row r="338" ht="12.75">
      <c r="B338" s="103"/>
    </row>
    <row r="339" spans="2:77" ht="12.75">
      <c r="B339" s="103"/>
      <c r="AB339" s="2"/>
      <c r="AC339" s="2"/>
      <c r="AD339" s="2"/>
      <c r="AE339" s="2"/>
      <c r="AF339" s="2"/>
      <c r="AG339" s="2"/>
      <c r="AH339" s="2"/>
      <c r="AI339" s="2"/>
      <c r="AJ339" s="2"/>
      <c r="AK339" s="2"/>
      <c r="AL339" s="2"/>
      <c r="AM339" s="2"/>
      <c r="AN339" s="2"/>
      <c r="AO339" s="2"/>
      <c r="AP339" s="2"/>
      <c r="AQ339" s="2"/>
      <c r="AR339" s="2"/>
      <c r="AS339" s="2"/>
      <c r="AT339" s="2"/>
      <c r="AU339" s="2"/>
      <c r="AV339" s="2"/>
      <c r="AW339" s="2"/>
      <c r="AX339" s="2"/>
      <c r="AY339" s="2"/>
      <c r="AZ339" s="2"/>
      <c r="BA339" s="104"/>
      <c r="BB339" s="104"/>
      <c r="BC339" s="104"/>
      <c r="BD339" s="104"/>
      <c r="BE339" s="104"/>
      <c r="BF339" s="104"/>
      <c r="BG339" s="104"/>
      <c r="BH339" s="104"/>
      <c r="BI339" s="104"/>
      <c r="BJ339" s="104"/>
      <c r="BK339" s="104"/>
      <c r="BL339" s="104"/>
      <c r="BM339" s="104"/>
      <c r="BN339" s="104"/>
      <c r="BO339" s="104"/>
      <c r="BP339" s="104"/>
      <c r="BQ339" s="104"/>
      <c r="BR339" s="104"/>
      <c r="BS339" s="104"/>
      <c r="BT339" s="104"/>
      <c r="BU339" s="104"/>
      <c r="BV339" s="104"/>
      <c r="BW339" s="104"/>
      <c r="BX339" s="104"/>
      <c r="BY339" s="104"/>
    </row>
    <row r="340" spans="2:77" ht="12.75">
      <c r="B340" s="103"/>
      <c r="BA340" s="103"/>
      <c r="BB340" s="103"/>
      <c r="BC340" s="103"/>
      <c r="BD340" s="103"/>
      <c r="BE340" s="103"/>
      <c r="BF340" s="103"/>
      <c r="BG340" s="103"/>
      <c r="BH340" s="103"/>
      <c r="BI340" s="103"/>
      <c r="BJ340" s="103"/>
      <c r="BK340" s="103"/>
      <c r="BL340" s="103"/>
      <c r="BM340" s="103"/>
      <c r="BN340" s="103"/>
      <c r="BO340" s="103"/>
      <c r="BP340" s="103"/>
      <c r="BQ340" s="103"/>
      <c r="BR340" s="103"/>
      <c r="BS340" s="103"/>
      <c r="BT340" s="103"/>
      <c r="BU340" s="103"/>
      <c r="BV340" s="103"/>
      <c r="BW340" s="103"/>
      <c r="BX340" s="103"/>
      <c r="BY340" s="103"/>
    </row>
    <row r="341" spans="2:77" ht="12.75">
      <c r="B341" s="103"/>
      <c r="AB341" s="2"/>
      <c r="AC341" s="2"/>
      <c r="AD341" s="2"/>
      <c r="AE341" s="2"/>
      <c r="AF341" s="2"/>
      <c r="AG341" s="2"/>
      <c r="AH341" s="2"/>
      <c r="AI341" s="2"/>
      <c r="AJ341" s="2"/>
      <c r="AK341" s="2"/>
      <c r="AL341" s="2"/>
      <c r="AM341" s="2"/>
      <c r="AN341" s="2"/>
      <c r="AO341" s="2"/>
      <c r="AP341" s="2"/>
      <c r="AQ341" s="2"/>
      <c r="AR341" s="2"/>
      <c r="AS341" s="2"/>
      <c r="AT341" s="2"/>
      <c r="AU341" s="2"/>
      <c r="AV341" s="2"/>
      <c r="AW341" s="2"/>
      <c r="AX341" s="2"/>
      <c r="AY341" s="2"/>
      <c r="AZ341" s="2"/>
      <c r="BA341" s="104"/>
      <c r="BB341" s="104"/>
      <c r="BC341" s="104"/>
      <c r="BD341" s="104"/>
      <c r="BE341" s="104"/>
      <c r="BF341" s="104"/>
      <c r="BG341" s="104"/>
      <c r="BH341" s="104"/>
      <c r="BI341" s="104"/>
      <c r="BJ341" s="104"/>
      <c r="BK341" s="104"/>
      <c r="BL341" s="104"/>
      <c r="BM341" s="104"/>
      <c r="BN341" s="104"/>
      <c r="BO341" s="104"/>
      <c r="BP341" s="104"/>
      <c r="BQ341" s="104"/>
      <c r="BR341" s="104"/>
      <c r="BS341" s="104"/>
      <c r="BT341" s="104"/>
      <c r="BU341" s="104"/>
      <c r="BV341" s="104"/>
      <c r="BW341" s="104"/>
      <c r="BX341" s="104"/>
      <c r="BY341" s="104"/>
    </row>
    <row r="342" spans="28:77" ht="12.75">
      <c r="AB342" s="2"/>
      <c r="AC342" s="2"/>
      <c r="AD342" s="2"/>
      <c r="AE342" s="2"/>
      <c r="AF342" s="2"/>
      <c r="AG342" s="2"/>
      <c r="AH342" s="2"/>
      <c r="AI342" s="2"/>
      <c r="AJ342" s="2"/>
      <c r="AK342" s="2"/>
      <c r="AL342" s="2"/>
      <c r="AM342" s="2"/>
      <c r="AN342" s="2"/>
      <c r="AO342" s="2"/>
      <c r="AP342" s="2"/>
      <c r="AQ342" s="2"/>
      <c r="AR342" s="2"/>
      <c r="AS342" s="2"/>
      <c r="AT342" s="2"/>
      <c r="AU342" s="2"/>
      <c r="AV342" s="2"/>
      <c r="AW342" s="2"/>
      <c r="AX342" s="2"/>
      <c r="AY342" s="2"/>
      <c r="AZ342" s="2"/>
      <c r="BA342" s="104"/>
      <c r="BB342" s="104"/>
      <c r="BC342" s="104"/>
      <c r="BD342" s="104"/>
      <c r="BE342" s="104"/>
      <c r="BF342" s="104"/>
      <c r="BG342" s="104"/>
      <c r="BH342" s="104"/>
      <c r="BI342" s="104"/>
      <c r="BJ342" s="104"/>
      <c r="BK342" s="104"/>
      <c r="BL342" s="104"/>
      <c r="BM342" s="104"/>
      <c r="BN342" s="104"/>
      <c r="BO342" s="104"/>
      <c r="BP342" s="104"/>
      <c r="BQ342" s="104"/>
      <c r="BR342" s="104"/>
      <c r="BS342" s="104"/>
      <c r="BT342" s="104"/>
      <c r="BU342" s="104"/>
      <c r="BV342" s="104"/>
      <c r="BW342" s="104"/>
      <c r="BX342" s="104"/>
      <c r="BY342" s="104"/>
    </row>
    <row r="343" spans="28:77" ht="12.75">
      <c r="AB343" s="2"/>
      <c r="AC343" s="2"/>
      <c r="AD343" s="2"/>
      <c r="AE343" s="2"/>
      <c r="AF343" s="2"/>
      <c r="AG343" s="2"/>
      <c r="AH343" s="2"/>
      <c r="AI343" s="2"/>
      <c r="AJ343" s="2"/>
      <c r="AK343" s="2"/>
      <c r="AL343" s="2"/>
      <c r="AM343" s="2"/>
      <c r="AN343" s="2"/>
      <c r="AO343" s="2"/>
      <c r="AP343" s="2"/>
      <c r="AQ343" s="2"/>
      <c r="AR343" s="2"/>
      <c r="AS343" s="2"/>
      <c r="AT343" s="2"/>
      <c r="AU343" s="2"/>
      <c r="AV343" s="2"/>
      <c r="AW343" s="2"/>
      <c r="AX343" s="2"/>
      <c r="AY343" s="2"/>
      <c r="AZ343" s="2"/>
      <c r="BA343" s="104"/>
      <c r="BB343" s="104"/>
      <c r="BC343" s="104"/>
      <c r="BD343" s="104"/>
      <c r="BE343" s="104"/>
      <c r="BF343" s="104"/>
      <c r="BG343" s="104"/>
      <c r="BH343" s="104"/>
      <c r="BI343" s="104"/>
      <c r="BJ343" s="104"/>
      <c r="BK343" s="104"/>
      <c r="BL343" s="104"/>
      <c r="BM343" s="104"/>
      <c r="BN343" s="104"/>
      <c r="BO343" s="104"/>
      <c r="BP343" s="104"/>
      <c r="BQ343" s="104"/>
      <c r="BR343" s="104"/>
      <c r="BS343" s="104"/>
      <c r="BT343" s="104"/>
      <c r="BU343" s="104"/>
      <c r="BV343" s="104"/>
      <c r="BW343" s="104"/>
      <c r="BX343" s="104"/>
      <c r="BY343" s="104"/>
    </row>
    <row r="344" spans="2:77" ht="12.75">
      <c r="B344" s="103"/>
      <c r="AB344" s="2"/>
      <c r="AC344" s="2"/>
      <c r="AD344" s="2"/>
      <c r="AE344" s="2"/>
      <c r="AF344" s="2"/>
      <c r="AG344" s="2"/>
      <c r="AH344" s="2"/>
      <c r="AI344" s="2"/>
      <c r="AJ344" s="2"/>
      <c r="AK344" s="2"/>
      <c r="AL344" s="2"/>
      <c r="AM344" s="2"/>
      <c r="AN344" s="2"/>
      <c r="AO344" s="2"/>
      <c r="AP344" s="2"/>
      <c r="AQ344" s="2"/>
      <c r="AR344" s="2"/>
      <c r="AS344" s="2"/>
      <c r="AT344" s="2"/>
      <c r="AU344" s="2"/>
      <c r="AV344" s="2"/>
      <c r="AW344" s="2"/>
      <c r="AX344" s="2"/>
      <c r="AY344" s="2"/>
      <c r="AZ344" s="2"/>
      <c r="BA344" s="104"/>
      <c r="BB344" s="104"/>
      <c r="BC344" s="104"/>
      <c r="BD344" s="104"/>
      <c r="BE344" s="104"/>
      <c r="BF344" s="104"/>
      <c r="BG344" s="104"/>
      <c r="BH344" s="104"/>
      <c r="BI344" s="104"/>
      <c r="BJ344" s="104"/>
      <c r="BK344" s="104"/>
      <c r="BL344" s="104"/>
      <c r="BM344" s="104"/>
      <c r="BN344" s="104"/>
      <c r="BO344" s="104"/>
      <c r="BP344" s="104"/>
      <c r="BQ344" s="104"/>
      <c r="BR344" s="104"/>
      <c r="BS344" s="104"/>
      <c r="BT344" s="104"/>
      <c r="BU344" s="104"/>
      <c r="BV344" s="104"/>
      <c r="BW344" s="104"/>
      <c r="BX344" s="104"/>
      <c r="BY344" s="104"/>
    </row>
    <row r="345" spans="1:77" ht="12.75">
      <c r="A345" s="103"/>
      <c r="B345" s="103"/>
      <c r="BA345" s="103"/>
      <c r="BB345" s="103"/>
      <c r="BC345" s="103"/>
      <c r="BD345" s="103"/>
      <c r="BE345" s="103"/>
      <c r="BF345" s="103"/>
      <c r="BG345" s="103"/>
      <c r="BH345" s="103"/>
      <c r="BI345" s="103"/>
      <c r="BJ345" s="103"/>
      <c r="BK345" s="103"/>
      <c r="BL345" s="103"/>
      <c r="BM345" s="103"/>
      <c r="BN345" s="103"/>
      <c r="BO345" s="103"/>
      <c r="BP345" s="103"/>
      <c r="BQ345" s="103"/>
      <c r="BR345" s="103"/>
      <c r="BS345" s="103"/>
      <c r="BT345" s="103"/>
      <c r="BU345" s="103"/>
      <c r="BV345" s="103"/>
      <c r="BW345" s="103"/>
      <c r="BX345" s="103"/>
      <c r="BY345" s="103"/>
    </row>
    <row r="346" spans="1:77" ht="12.75">
      <c r="A346" s="103"/>
      <c r="B346" s="103"/>
      <c r="AB346" s="2"/>
      <c r="AC346" s="2"/>
      <c r="AD346" s="2"/>
      <c r="AE346" s="2"/>
      <c r="AF346" s="2"/>
      <c r="AG346" s="2"/>
      <c r="AH346" s="2"/>
      <c r="AI346" s="2"/>
      <c r="AJ346" s="2"/>
      <c r="AK346" s="2"/>
      <c r="AL346" s="2"/>
      <c r="AM346" s="2"/>
      <c r="AN346" s="2"/>
      <c r="AO346" s="2"/>
      <c r="AP346" s="2"/>
      <c r="AQ346" s="2"/>
      <c r="AR346" s="2"/>
      <c r="AS346" s="2"/>
      <c r="AT346" s="2"/>
      <c r="AU346" s="2"/>
      <c r="AV346" s="2"/>
      <c r="AW346" s="2"/>
      <c r="AX346" s="2"/>
      <c r="AY346" s="2"/>
      <c r="AZ346" s="2"/>
      <c r="BA346" s="104"/>
      <c r="BB346" s="104"/>
      <c r="BC346" s="104"/>
      <c r="BD346" s="104"/>
      <c r="BE346" s="104"/>
      <c r="BF346" s="104"/>
      <c r="BG346" s="104"/>
      <c r="BH346" s="104"/>
      <c r="BI346" s="104"/>
      <c r="BJ346" s="104"/>
      <c r="BK346" s="104"/>
      <c r="BL346" s="104"/>
      <c r="BM346" s="104"/>
      <c r="BN346" s="104"/>
      <c r="BO346" s="104"/>
      <c r="BP346" s="104"/>
      <c r="BQ346" s="104"/>
      <c r="BR346" s="104"/>
      <c r="BS346" s="104"/>
      <c r="BT346" s="104"/>
      <c r="BU346" s="104"/>
      <c r="BV346" s="104"/>
      <c r="BW346" s="104"/>
      <c r="BX346" s="104"/>
      <c r="BY346" s="104"/>
    </row>
    <row r="347" spans="1:77" ht="12.75">
      <c r="A347" s="103"/>
      <c r="B347" s="103"/>
      <c r="BA347" s="103"/>
      <c r="BB347" s="103"/>
      <c r="BC347" s="103"/>
      <c r="BD347" s="103"/>
      <c r="BE347" s="103"/>
      <c r="BF347" s="103"/>
      <c r="BG347" s="103"/>
      <c r="BH347" s="103"/>
      <c r="BI347" s="103"/>
      <c r="BJ347" s="103"/>
      <c r="BK347" s="103"/>
      <c r="BL347" s="103"/>
      <c r="BM347" s="103"/>
      <c r="BN347" s="103"/>
      <c r="BO347" s="103"/>
      <c r="BP347" s="103"/>
      <c r="BQ347" s="103"/>
      <c r="BR347" s="103"/>
      <c r="BS347" s="103"/>
      <c r="BT347" s="103"/>
      <c r="BU347" s="103"/>
      <c r="BV347" s="103"/>
      <c r="BW347" s="103"/>
      <c r="BX347" s="103"/>
      <c r="BY347" s="103"/>
    </row>
    <row r="348" spans="1:77" ht="12.75">
      <c r="A348" s="103"/>
      <c r="B348" s="103"/>
      <c r="AB348" s="2"/>
      <c r="AC348" s="2"/>
      <c r="AD348" s="2"/>
      <c r="AE348" s="2"/>
      <c r="AF348" s="2"/>
      <c r="AG348" s="2"/>
      <c r="AH348" s="2"/>
      <c r="AI348" s="2"/>
      <c r="AJ348" s="2"/>
      <c r="AK348" s="2"/>
      <c r="AL348" s="2"/>
      <c r="AM348" s="2"/>
      <c r="AN348" s="2"/>
      <c r="AO348" s="2"/>
      <c r="AP348" s="2"/>
      <c r="AQ348" s="2"/>
      <c r="AR348" s="2"/>
      <c r="AS348" s="2"/>
      <c r="AT348" s="2"/>
      <c r="AU348" s="2"/>
      <c r="AV348" s="2"/>
      <c r="AW348" s="2"/>
      <c r="AX348" s="2"/>
      <c r="AY348" s="2"/>
      <c r="AZ348" s="2"/>
      <c r="BA348" s="104"/>
      <c r="BB348" s="104"/>
      <c r="BC348" s="104"/>
      <c r="BD348" s="104"/>
      <c r="BE348" s="104"/>
      <c r="BF348" s="104"/>
      <c r="BG348" s="104"/>
      <c r="BH348" s="104"/>
      <c r="BI348" s="104"/>
      <c r="BJ348" s="104"/>
      <c r="BK348" s="104"/>
      <c r="BL348" s="104"/>
      <c r="BM348" s="104"/>
      <c r="BN348" s="104"/>
      <c r="BO348" s="104"/>
      <c r="BP348" s="104"/>
      <c r="BQ348" s="104"/>
      <c r="BR348" s="104"/>
      <c r="BS348" s="104"/>
      <c r="BT348" s="104"/>
      <c r="BU348" s="104"/>
      <c r="BV348" s="104"/>
      <c r="BW348" s="104"/>
      <c r="BX348" s="104"/>
      <c r="BY348" s="104"/>
    </row>
    <row r="349" spans="28:77" ht="12.75">
      <c r="AB349" s="2"/>
      <c r="AC349" s="2"/>
      <c r="AD349" s="2"/>
      <c r="AE349" s="2"/>
      <c r="AF349" s="2"/>
      <c r="AG349" s="2"/>
      <c r="AH349" s="2"/>
      <c r="AI349" s="2"/>
      <c r="AJ349" s="2"/>
      <c r="AK349" s="2"/>
      <c r="AL349" s="2"/>
      <c r="AM349" s="2"/>
      <c r="AN349" s="2"/>
      <c r="AO349" s="2"/>
      <c r="AP349" s="2"/>
      <c r="AQ349" s="2"/>
      <c r="AR349" s="2"/>
      <c r="AS349" s="2"/>
      <c r="AT349" s="2"/>
      <c r="AU349" s="2"/>
      <c r="AV349" s="2"/>
      <c r="AW349" s="2"/>
      <c r="AX349" s="2"/>
      <c r="AY349" s="2"/>
      <c r="AZ349" s="2"/>
      <c r="BA349" s="104"/>
      <c r="BB349" s="104"/>
      <c r="BC349" s="104"/>
      <c r="BD349" s="104"/>
      <c r="BE349" s="104"/>
      <c r="BF349" s="104"/>
      <c r="BG349" s="104"/>
      <c r="BH349" s="104"/>
      <c r="BI349" s="104"/>
      <c r="BJ349" s="104"/>
      <c r="BK349" s="104"/>
      <c r="BL349" s="104"/>
      <c r="BM349" s="104"/>
      <c r="BN349" s="104"/>
      <c r="BO349" s="104"/>
      <c r="BP349" s="104"/>
      <c r="BQ349" s="104"/>
      <c r="BR349" s="104"/>
      <c r="BS349" s="104"/>
      <c r="BT349" s="104"/>
      <c r="BU349" s="104"/>
      <c r="BV349" s="104"/>
      <c r="BW349" s="104"/>
      <c r="BX349" s="104"/>
      <c r="BY349" s="104"/>
    </row>
    <row r="350" spans="1:77" ht="12.75">
      <c r="A350" s="103"/>
      <c r="B350" s="103"/>
      <c r="AB350" s="2"/>
      <c r="AC350" s="2"/>
      <c r="AD350" s="2"/>
      <c r="AE350" s="2"/>
      <c r="AF350" s="2"/>
      <c r="AG350" s="2"/>
      <c r="AH350" s="2"/>
      <c r="AI350" s="2"/>
      <c r="AJ350" s="2"/>
      <c r="AK350" s="2"/>
      <c r="AL350" s="2"/>
      <c r="AM350" s="2"/>
      <c r="AN350" s="2"/>
      <c r="AO350" s="2"/>
      <c r="AP350" s="2"/>
      <c r="AQ350" s="2"/>
      <c r="AR350" s="2"/>
      <c r="AS350" s="2"/>
      <c r="AT350" s="2"/>
      <c r="AU350" s="2"/>
      <c r="AV350" s="2"/>
      <c r="AW350" s="2"/>
      <c r="AX350" s="2"/>
      <c r="AY350" s="2"/>
      <c r="AZ350" s="2"/>
      <c r="BA350" s="104"/>
      <c r="BB350" s="104"/>
      <c r="BC350" s="104"/>
      <c r="BD350" s="104"/>
      <c r="BE350" s="104"/>
      <c r="BF350" s="104"/>
      <c r="BG350" s="104"/>
      <c r="BH350" s="104"/>
      <c r="BI350" s="104"/>
      <c r="BJ350" s="104"/>
      <c r="BK350" s="104"/>
      <c r="BL350" s="104"/>
      <c r="BM350" s="104"/>
      <c r="BN350" s="104"/>
      <c r="BO350" s="104"/>
      <c r="BP350" s="104"/>
      <c r="BQ350" s="104"/>
      <c r="BR350" s="104"/>
      <c r="BS350" s="104"/>
      <c r="BT350" s="104"/>
      <c r="BU350" s="104"/>
      <c r="BV350" s="104"/>
      <c r="BW350" s="104"/>
      <c r="BX350" s="104"/>
      <c r="BY350" s="104"/>
    </row>
    <row r="351" spans="1:77" ht="12.75">
      <c r="A351" s="103"/>
      <c r="B351" s="103"/>
      <c r="AB351" s="2"/>
      <c r="AC351" s="2"/>
      <c r="AD351" s="2"/>
      <c r="AE351" s="2"/>
      <c r="AF351" s="2"/>
      <c r="AG351" s="2"/>
      <c r="AH351" s="2"/>
      <c r="AI351" s="2"/>
      <c r="AJ351" s="2"/>
      <c r="AK351" s="2"/>
      <c r="AL351" s="2"/>
      <c r="AM351" s="2"/>
      <c r="AN351" s="2"/>
      <c r="AO351" s="2"/>
      <c r="AP351" s="2"/>
      <c r="AQ351" s="2"/>
      <c r="AR351" s="2"/>
      <c r="AS351" s="2"/>
      <c r="AT351" s="2"/>
      <c r="AU351" s="2"/>
      <c r="AV351" s="2"/>
      <c r="AW351" s="2"/>
      <c r="AX351" s="2"/>
      <c r="AY351" s="2"/>
      <c r="AZ351" s="2"/>
      <c r="BA351" s="104"/>
      <c r="BB351" s="104"/>
      <c r="BC351" s="104"/>
      <c r="BD351" s="104"/>
      <c r="BE351" s="104"/>
      <c r="BF351" s="104"/>
      <c r="BG351" s="104"/>
      <c r="BH351" s="104"/>
      <c r="BI351" s="104"/>
      <c r="BJ351" s="104"/>
      <c r="BK351" s="104"/>
      <c r="BL351" s="104"/>
      <c r="BM351" s="104"/>
      <c r="BN351" s="104"/>
      <c r="BO351" s="104"/>
      <c r="BP351" s="104"/>
      <c r="BQ351" s="104"/>
      <c r="BR351" s="104"/>
      <c r="BS351" s="104"/>
      <c r="BT351" s="104"/>
      <c r="BU351" s="104"/>
      <c r="BV351" s="104"/>
      <c r="BW351" s="104"/>
      <c r="BX351" s="104"/>
      <c r="BY351" s="104"/>
    </row>
    <row r="352" spans="28:77" ht="12.75">
      <c r="AB352" s="2"/>
      <c r="AC352" s="2"/>
      <c r="AD352" s="2"/>
      <c r="AE352" s="2"/>
      <c r="AF352" s="2"/>
      <c r="AG352" s="2"/>
      <c r="AH352" s="2"/>
      <c r="AI352" s="2"/>
      <c r="AJ352" s="2"/>
      <c r="AK352" s="2"/>
      <c r="AL352" s="2"/>
      <c r="AM352" s="2"/>
      <c r="AN352" s="2"/>
      <c r="AO352" s="2"/>
      <c r="AP352" s="2"/>
      <c r="AQ352" s="2"/>
      <c r="AR352" s="2"/>
      <c r="AS352" s="2"/>
      <c r="AT352" s="2"/>
      <c r="AU352" s="2"/>
      <c r="AV352" s="2"/>
      <c r="AW352" s="2"/>
      <c r="AX352" s="2"/>
      <c r="AY352" s="2"/>
      <c r="AZ352" s="2"/>
      <c r="BA352" s="104"/>
      <c r="BB352" s="104"/>
      <c r="BC352" s="104"/>
      <c r="BD352" s="104"/>
      <c r="BE352" s="104"/>
      <c r="BF352" s="104"/>
      <c r="BG352" s="104"/>
      <c r="BH352" s="104"/>
      <c r="BI352" s="104"/>
      <c r="BJ352" s="104"/>
      <c r="BK352" s="104"/>
      <c r="BL352" s="104"/>
      <c r="BM352" s="104"/>
      <c r="BN352" s="104"/>
      <c r="BO352" s="104"/>
      <c r="BP352" s="104"/>
      <c r="BQ352" s="104"/>
      <c r="BR352" s="104"/>
      <c r="BS352" s="104"/>
      <c r="BT352" s="104"/>
      <c r="BU352" s="104"/>
      <c r="BV352" s="104"/>
      <c r="BW352" s="104"/>
      <c r="BX352" s="104"/>
      <c r="BY352" s="104"/>
    </row>
    <row r="353" spans="28:77" ht="12.75">
      <c r="AB353" s="2"/>
      <c r="AC353" s="2"/>
      <c r="AD353" s="2"/>
      <c r="AE353" s="2"/>
      <c r="AF353" s="2"/>
      <c r="AG353" s="2"/>
      <c r="AH353" s="2"/>
      <c r="AI353" s="2"/>
      <c r="AJ353" s="2"/>
      <c r="AK353" s="2"/>
      <c r="AL353" s="2"/>
      <c r="AM353" s="2"/>
      <c r="AN353" s="2"/>
      <c r="AO353" s="2"/>
      <c r="AP353" s="2"/>
      <c r="AQ353" s="2"/>
      <c r="AR353" s="2"/>
      <c r="AS353" s="2"/>
      <c r="AT353" s="2"/>
      <c r="AU353" s="2"/>
      <c r="AV353" s="2"/>
      <c r="AW353" s="2"/>
      <c r="AX353" s="2"/>
      <c r="AY353" s="2"/>
      <c r="AZ353" s="2"/>
      <c r="BA353" s="104"/>
      <c r="BB353" s="104"/>
      <c r="BC353" s="104"/>
      <c r="BD353" s="104"/>
      <c r="BE353" s="104"/>
      <c r="BF353" s="104"/>
      <c r="BG353" s="104"/>
      <c r="BH353" s="104"/>
      <c r="BI353" s="104"/>
      <c r="BJ353" s="104"/>
      <c r="BK353" s="104"/>
      <c r="BL353" s="104"/>
      <c r="BM353" s="104"/>
      <c r="BN353" s="104"/>
      <c r="BO353" s="104"/>
      <c r="BP353" s="104"/>
      <c r="BQ353" s="104"/>
      <c r="BR353" s="104"/>
      <c r="BS353" s="104"/>
      <c r="BT353" s="104"/>
      <c r="BU353" s="104"/>
      <c r="BV353" s="104"/>
      <c r="BW353" s="104"/>
      <c r="BX353" s="104"/>
      <c r="BY353" s="104"/>
    </row>
    <row r="354" spans="1:77" ht="12.75">
      <c r="A354" s="91"/>
      <c r="B354" s="92"/>
      <c r="AB354" s="2"/>
      <c r="AC354" s="2"/>
      <c r="AD354" s="2"/>
      <c r="AE354" s="2"/>
      <c r="AF354" s="2"/>
      <c r="AG354" s="2"/>
      <c r="AH354" s="2"/>
      <c r="AI354" s="2"/>
      <c r="AJ354" s="2"/>
      <c r="AK354" s="2"/>
      <c r="AL354" s="2"/>
      <c r="AM354" s="2"/>
      <c r="AN354" s="2"/>
      <c r="AO354" s="2"/>
      <c r="AP354" s="2"/>
      <c r="AQ354" s="2"/>
      <c r="AR354" s="2"/>
      <c r="AS354" s="2"/>
      <c r="AT354" s="2"/>
      <c r="AU354" s="2"/>
      <c r="AV354" s="2"/>
      <c r="AW354" s="2"/>
      <c r="AX354" s="2"/>
      <c r="AY354" s="2"/>
      <c r="AZ354" s="2"/>
      <c r="BA354" s="104"/>
      <c r="BB354" s="104"/>
      <c r="BC354" s="104"/>
      <c r="BD354" s="104"/>
      <c r="BE354" s="104"/>
      <c r="BF354" s="104"/>
      <c r="BG354" s="104"/>
      <c r="BH354" s="104"/>
      <c r="BI354" s="104"/>
      <c r="BJ354" s="104"/>
      <c r="BK354" s="104"/>
      <c r="BL354" s="104"/>
      <c r="BM354" s="104"/>
      <c r="BN354" s="104"/>
      <c r="BO354" s="104"/>
      <c r="BP354" s="104"/>
      <c r="BQ354" s="104"/>
      <c r="BR354" s="104"/>
      <c r="BS354" s="104"/>
      <c r="BT354" s="104"/>
      <c r="BU354" s="104"/>
      <c r="BV354" s="104"/>
      <c r="BW354" s="104"/>
      <c r="BX354" s="104"/>
      <c r="BY354" s="104"/>
    </row>
    <row r="355" spans="1:77" ht="12.75">
      <c r="A355" s="103"/>
      <c r="B355" s="103"/>
      <c r="AB355" s="2"/>
      <c r="AC355" s="2"/>
      <c r="AD355" s="2"/>
      <c r="AE355" s="2"/>
      <c r="AF355" s="2"/>
      <c r="AG355" s="2"/>
      <c r="AH355" s="2"/>
      <c r="AI355" s="2"/>
      <c r="AJ355" s="2"/>
      <c r="AK355" s="2"/>
      <c r="AL355" s="2"/>
      <c r="AM355" s="2"/>
      <c r="AN355" s="2"/>
      <c r="AO355" s="2"/>
      <c r="AP355" s="2"/>
      <c r="AQ355" s="2"/>
      <c r="AR355" s="2"/>
      <c r="AS355" s="2"/>
      <c r="AT355" s="2"/>
      <c r="AU355" s="2"/>
      <c r="AV355" s="2"/>
      <c r="AW355" s="2"/>
      <c r="AX355" s="2"/>
      <c r="AY355" s="2"/>
      <c r="AZ355" s="2"/>
      <c r="BA355" s="104"/>
      <c r="BB355" s="104"/>
      <c r="BC355" s="104"/>
      <c r="BD355" s="104"/>
      <c r="BE355" s="104"/>
      <c r="BF355" s="104"/>
      <c r="BG355" s="104"/>
      <c r="BH355" s="104"/>
      <c r="BI355" s="104"/>
      <c r="BJ355" s="104"/>
      <c r="BK355" s="104"/>
      <c r="BL355" s="104"/>
      <c r="BM355" s="104"/>
      <c r="BN355" s="104"/>
      <c r="BO355" s="104"/>
      <c r="BP355" s="104"/>
      <c r="BQ355" s="104"/>
      <c r="BR355" s="104"/>
      <c r="BS355" s="104"/>
      <c r="BT355" s="104"/>
      <c r="BU355" s="104"/>
      <c r="BV355" s="104"/>
      <c r="BW355" s="104"/>
      <c r="BX355" s="104"/>
      <c r="BY355" s="104"/>
    </row>
    <row r="356" spans="1:77" ht="12.75">
      <c r="A356" s="103"/>
      <c r="B356" s="103"/>
      <c r="AB356" s="2"/>
      <c r="AC356" s="2"/>
      <c r="AD356" s="2"/>
      <c r="AE356" s="2"/>
      <c r="AF356" s="2"/>
      <c r="AG356" s="2"/>
      <c r="AH356" s="2"/>
      <c r="AI356" s="2"/>
      <c r="AJ356" s="2"/>
      <c r="AK356" s="2"/>
      <c r="AL356" s="2"/>
      <c r="AM356" s="2"/>
      <c r="AN356" s="2"/>
      <c r="AO356" s="2"/>
      <c r="AP356" s="2"/>
      <c r="AQ356" s="2"/>
      <c r="AR356" s="2"/>
      <c r="AS356" s="2"/>
      <c r="AT356" s="2"/>
      <c r="AU356" s="2"/>
      <c r="AV356" s="2"/>
      <c r="AW356" s="2"/>
      <c r="AX356" s="2"/>
      <c r="AY356" s="2"/>
      <c r="AZ356" s="2"/>
      <c r="BA356" s="104"/>
      <c r="BB356" s="104"/>
      <c r="BC356" s="104"/>
      <c r="BD356" s="104"/>
      <c r="BE356" s="104"/>
      <c r="BF356" s="104"/>
      <c r="BG356" s="104"/>
      <c r="BH356" s="104"/>
      <c r="BI356" s="104"/>
      <c r="BJ356" s="104"/>
      <c r="BK356" s="104"/>
      <c r="BL356" s="104"/>
      <c r="BM356" s="104"/>
      <c r="BN356" s="104"/>
      <c r="BO356" s="104"/>
      <c r="BP356" s="104"/>
      <c r="BQ356" s="104"/>
      <c r="BR356" s="104"/>
      <c r="BS356" s="104"/>
      <c r="BT356" s="104"/>
      <c r="BU356" s="104"/>
      <c r="BV356" s="104"/>
      <c r="BW356" s="104"/>
      <c r="BX356" s="104"/>
      <c r="BY356" s="104"/>
    </row>
    <row r="357" spans="1:77" ht="12.75">
      <c r="A357" s="103"/>
      <c r="B357" s="103"/>
      <c r="BA357" s="103"/>
      <c r="BB357" s="103"/>
      <c r="BC357" s="103"/>
      <c r="BD357" s="103"/>
      <c r="BE357" s="103"/>
      <c r="BF357" s="103"/>
      <c r="BG357" s="103"/>
      <c r="BH357" s="103"/>
      <c r="BI357" s="103"/>
      <c r="BJ357" s="103"/>
      <c r="BK357" s="103"/>
      <c r="BL357" s="103"/>
      <c r="BM357" s="103"/>
      <c r="BN357" s="103"/>
      <c r="BO357" s="103"/>
      <c r="BP357" s="103"/>
      <c r="BQ357" s="103"/>
      <c r="BR357" s="103"/>
      <c r="BS357" s="103"/>
      <c r="BT357" s="103"/>
      <c r="BU357" s="103"/>
      <c r="BV357" s="103"/>
      <c r="BW357" s="103"/>
      <c r="BX357" s="103"/>
      <c r="BY357" s="103"/>
    </row>
    <row r="358" spans="1:77" ht="12.75">
      <c r="A358" s="103"/>
      <c r="B358" s="103"/>
      <c r="AB358" s="2"/>
      <c r="AC358" s="2"/>
      <c r="AD358" s="2"/>
      <c r="AE358" s="2"/>
      <c r="AF358" s="2"/>
      <c r="AG358" s="2"/>
      <c r="AH358" s="2"/>
      <c r="AI358" s="2"/>
      <c r="AJ358" s="2"/>
      <c r="AK358" s="2"/>
      <c r="AL358" s="2"/>
      <c r="AM358" s="2"/>
      <c r="AN358" s="2"/>
      <c r="AO358" s="2"/>
      <c r="AP358" s="2"/>
      <c r="AQ358" s="2"/>
      <c r="AR358" s="2"/>
      <c r="AS358" s="2"/>
      <c r="AT358" s="2"/>
      <c r="AU358" s="2"/>
      <c r="AV358" s="2"/>
      <c r="AW358" s="2"/>
      <c r="AX358" s="2"/>
      <c r="AY358" s="2"/>
      <c r="AZ358" s="2"/>
      <c r="BA358" s="104"/>
      <c r="BB358" s="104"/>
      <c r="BC358" s="104"/>
      <c r="BD358" s="104"/>
      <c r="BE358" s="104"/>
      <c r="BF358" s="104"/>
      <c r="BG358" s="104"/>
      <c r="BH358" s="104"/>
      <c r="BI358" s="104"/>
      <c r="BJ358" s="104"/>
      <c r="BK358" s="104"/>
      <c r="BL358" s="104"/>
      <c r="BM358" s="104"/>
      <c r="BN358" s="104"/>
      <c r="BO358" s="104"/>
      <c r="BP358" s="104"/>
      <c r="BQ358" s="104"/>
      <c r="BR358" s="104"/>
      <c r="BS358" s="104"/>
      <c r="BT358" s="104"/>
      <c r="BU358" s="104"/>
      <c r="BV358" s="104"/>
      <c r="BW358" s="104"/>
      <c r="BX358" s="104"/>
      <c r="BY358" s="104"/>
    </row>
    <row r="359" spans="1:77" ht="12.75">
      <c r="A359" s="103"/>
      <c r="B359" s="103"/>
      <c r="AB359" s="2"/>
      <c r="AC359" s="2"/>
      <c r="AD359" s="2"/>
      <c r="AE359" s="2"/>
      <c r="AF359" s="2"/>
      <c r="AG359" s="2"/>
      <c r="AH359" s="2"/>
      <c r="AI359" s="2"/>
      <c r="AJ359" s="2"/>
      <c r="AK359" s="2"/>
      <c r="AL359" s="2"/>
      <c r="AM359" s="2"/>
      <c r="AN359" s="2"/>
      <c r="AO359" s="2"/>
      <c r="AP359" s="2"/>
      <c r="AQ359" s="2"/>
      <c r="AR359" s="2"/>
      <c r="AS359" s="2"/>
      <c r="AT359" s="2"/>
      <c r="AU359" s="2"/>
      <c r="AV359" s="2"/>
      <c r="AW359" s="2"/>
      <c r="AX359" s="2"/>
      <c r="AY359" s="2"/>
      <c r="AZ359" s="2"/>
      <c r="BA359" s="104"/>
      <c r="BB359" s="104"/>
      <c r="BC359" s="104"/>
      <c r="BD359" s="104"/>
      <c r="BE359" s="104"/>
      <c r="BF359" s="104"/>
      <c r="BG359" s="104"/>
      <c r="BH359" s="104"/>
      <c r="BI359" s="104"/>
      <c r="BJ359" s="104"/>
      <c r="BK359" s="104"/>
      <c r="BL359" s="104"/>
      <c r="BM359" s="104"/>
      <c r="BN359" s="104"/>
      <c r="BO359" s="104"/>
      <c r="BP359" s="104"/>
      <c r="BQ359" s="104"/>
      <c r="BR359" s="104"/>
      <c r="BS359" s="104"/>
      <c r="BT359" s="104"/>
      <c r="BU359" s="104"/>
      <c r="BV359" s="104"/>
      <c r="BW359" s="104"/>
      <c r="BX359" s="104"/>
      <c r="BY359" s="104"/>
    </row>
    <row r="360" ht="12.75">
      <c r="B360" s="103"/>
    </row>
    <row r="361" spans="28:52" ht="12.75">
      <c r="AB361" s="2"/>
      <c r="AC361" s="2"/>
      <c r="AD361" s="2"/>
      <c r="AE361" s="2"/>
      <c r="AF361" s="2"/>
      <c r="AG361" s="2"/>
      <c r="AH361" s="2"/>
      <c r="AI361" s="2"/>
      <c r="AJ361" s="2"/>
      <c r="AK361" s="2"/>
      <c r="AL361" s="2"/>
      <c r="AM361" s="2"/>
      <c r="AN361" s="2"/>
      <c r="AO361" s="2"/>
      <c r="AP361" s="2"/>
      <c r="AQ361" s="2"/>
      <c r="AR361" s="2"/>
      <c r="AS361" s="2"/>
      <c r="AT361" s="2"/>
      <c r="AU361" s="2"/>
      <c r="AV361" s="2"/>
      <c r="AW361" s="2"/>
      <c r="AX361" s="2"/>
      <c r="AY361" s="2"/>
      <c r="AZ361" s="2"/>
    </row>
    <row r="362" spans="28:52" ht="12.75">
      <c r="AB362" s="2"/>
      <c r="AC362" s="2"/>
      <c r="AD362" s="2"/>
      <c r="AE362" s="2"/>
      <c r="AF362" s="2"/>
      <c r="AG362" s="2"/>
      <c r="AH362" s="2"/>
      <c r="AI362" s="2"/>
      <c r="AJ362" s="2"/>
      <c r="AK362" s="2"/>
      <c r="AL362" s="2"/>
      <c r="AM362" s="2"/>
      <c r="AN362" s="2"/>
      <c r="AO362" s="2"/>
      <c r="AP362" s="2"/>
      <c r="AQ362" s="2"/>
      <c r="AR362" s="2"/>
      <c r="AS362" s="2"/>
      <c r="AT362" s="2"/>
      <c r="AU362" s="2"/>
      <c r="AV362" s="2"/>
      <c r="AW362" s="2"/>
      <c r="AX362" s="2"/>
      <c r="AY362" s="2"/>
      <c r="AZ362" s="2"/>
    </row>
    <row r="363" spans="28:52" ht="12.75">
      <c r="AB363" s="2"/>
      <c r="AC363" s="2"/>
      <c r="AD363" s="2"/>
      <c r="AE363" s="2"/>
      <c r="AF363" s="2"/>
      <c r="AG363" s="2"/>
      <c r="AH363" s="2"/>
      <c r="AI363" s="2"/>
      <c r="AJ363" s="2"/>
      <c r="AK363" s="2"/>
      <c r="AL363" s="2"/>
      <c r="AM363" s="2"/>
      <c r="AN363" s="2"/>
      <c r="AO363" s="2"/>
      <c r="AP363" s="2"/>
      <c r="AQ363" s="2"/>
      <c r="AR363" s="2"/>
      <c r="AS363" s="2"/>
      <c r="AT363" s="2"/>
      <c r="AU363" s="2"/>
      <c r="AV363" s="2"/>
      <c r="AW363" s="2"/>
      <c r="AX363" s="2"/>
      <c r="AY363" s="2"/>
      <c r="AZ363" s="2"/>
    </row>
    <row r="364" spans="28:52" ht="12.75">
      <c r="AB364" s="2"/>
      <c r="AC364" s="2"/>
      <c r="AD364" s="2"/>
      <c r="AE364" s="2"/>
      <c r="AF364" s="2"/>
      <c r="AG364" s="2"/>
      <c r="AH364" s="2"/>
      <c r="AI364" s="2"/>
      <c r="AJ364" s="2"/>
      <c r="AK364" s="2"/>
      <c r="AL364" s="2"/>
      <c r="AM364" s="2"/>
      <c r="AN364" s="2"/>
      <c r="AO364" s="2"/>
      <c r="AP364" s="2"/>
      <c r="AQ364" s="2"/>
      <c r="AR364" s="2"/>
      <c r="AS364" s="2"/>
      <c r="AT364" s="2"/>
      <c r="AU364" s="2"/>
      <c r="AV364" s="2"/>
      <c r="AW364" s="2"/>
      <c r="AX364" s="2"/>
      <c r="AY364" s="2"/>
      <c r="AZ364" s="2"/>
    </row>
    <row r="365" spans="28:52" ht="12.75">
      <c r="AB365" s="2"/>
      <c r="AC365" s="2"/>
      <c r="AD365" s="2"/>
      <c r="AE365" s="2"/>
      <c r="AF365" s="2"/>
      <c r="AG365" s="2"/>
      <c r="AH365" s="2"/>
      <c r="AI365" s="2"/>
      <c r="AJ365" s="2"/>
      <c r="AK365" s="2"/>
      <c r="AL365" s="2"/>
      <c r="AM365" s="2"/>
      <c r="AN365" s="2"/>
      <c r="AO365" s="2"/>
      <c r="AP365" s="2"/>
      <c r="AQ365" s="2"/>
      <c r="AR365" s="2"/>
      <c r="AS365" s="2"/>
      <c r="AT365" s="2"/>
      <c r="AU365" s="2"/>
      <c r="AV365" s="2"/>
      <c r="AW365" s="2"/>
      <c r="AX365" s="2"/>
      <c r="AY365" s="2"/>
      <c r="AZ365" s="2"/>
    </row>
    <row r="366" spans="28:52" ht="12.75">
      <c r="AB366" s="2"/>
      <c r="AC366" s="2"/>
      <c r="AD366" s="2"/>
      <c r="AE366" s="2"/>
      <c r="AF366" s="2"/>
      <c r="AG366" s="2"/>
      <c r="AH366" s="2"/>
      <c r="AI366" s="2"/>
      <c r="AJ366" s="2"/>
      <c r="AK366" s="2"/>
      <c r="AL366" s="2"/>
      <c r="AM366" s="2"/>
      <c r="AN366" s="2"/>
      <c r="AO366" s="2"/>
      <c r="AP366" s="2"/>
      <c r="AQ366" s="2"/>
      <c r="AR366" s="2"/>
      <c r="AS366" s="2"/>
      <c r="AT366" s="2"/>
      <c r="AU366" s="2"/>
      <c r="AV366" s="2"/>
      <c r="AW366" s="2"/>
      <c r="AX366" s="2"/>
      <c r="AY366" s="2"/>
      <c r="AZ366" s="2"/>
    </row>
    <row r="367" spans="28:52" ht="12.75">
      <c r="AB367" s="2"/>
      <c r="AC367" s="2"/>
      <c r="AD367" s="2"/>
      <c r="AE367" s="2"/>
      <c r="AF367" s="2"/>
      <c r="AG367" s="2"/>
      <c r="AH367" s="2"/>
      <c r="AI367" s="2"/>
      <c r="AJ367" s="2"/>
      <c r="AK367" s="2"/>
      <c r="AL367" s="2"/>
      <c r="AM367" s="2"/>
      <c r="AN367" s="2"/>
      <c r="AO367" s="2"/>
      <c r="AP367" s="2"/>
      <c r="AQ367" s="2"/>
      <c r="AR367" s="2"/>
      <c r="AS367" s="2"/>
      <c r="AT367" s="2"/>
      <c r="AU367" s="2"/>
      <c r="AV367" s="2"/>
      <c r="AW367" s="2"/>
      <c r="AX367" s="2"/>
      <c r="AY367" s="2"/>
      <c r="AZ367" s="2"/>
    </row>
    <row r="368" spans="28:52" ht="12.75">
      <c r="AB368" s="2"/>
      <c r="AC368" s="2"/>
      <c r="AD368" s="2"/>
      <c r="AE368" s="2"/>
      <c r="AF368" s="2"/>
      <c r="AG368" s="2"/>
      <c r="AH368" s="2"/>
      <c r="AI368" s="2"/>
      <c r="AJ368" s="2"/>
      <c r="AK368" s="2"/>
      <c r="AL368" s="2"/>
      <c r="AM368" s="2"/>
      <c r="AN368" s="2"/>
      <c r="AO368" s="2"/>
      <c r="AP368" s="2"/>
      <c r="AQ368" s="2"/>
      <c r="AR368" s="2"/>
      <c r="AS368" s="2"/>
      <c r="AT368" s="2"/>
      <c r="AU368" s="2"/>
      <c r="AV368" s="2"/>
      <c r="AW368" s="2"/>
      <c r="AX368" s="2"/>
      <c r="AY368" s="2"/>
      <c r="AZ368" s="2"/>
    </row>
    <row r="369" spans="28:52" ht="12.75">
      <c r="AB369" s="2"/>
      <c r="AC369" s="2"/>
      <c r="AD369" s="2"/>
      <c r="AE369" s="2"/>
      <c r="AF369" s="2"/>
      <c r="AG369" s="2"/>
      <c r="AH369" s="2"/>
      <c r="AI369" s="2"/>
      <c r="AJ369" s="2"/>
      <c r="AK369" s="2"/>
      <c r="AL369" s="2"/>
      <c r="AM369" s="2"/>
      <c r="AN369" s="2"/>
      <c r="AO369" s="2"/>
      <c r="AP369" s="2"/>
      <c r="AQ369" s="2"/>
      <c r="AR369" s="2"/>
      <c r="AS369" s="2"/>
      <c r="AT369" s="2"/>
      <c r="AU369" s="2"/>
      <c r="AV369" s="2"/>
      <c r="AW369" s="2"/>
      <c r="AX369" s="2"/>
      <c r="AY369" s="2"/>
      <c r="AZ369" s="2"/>
    </row>
    <row r="370" spans="28:52" ht="12.75">
      <c r="AB370" s="2"/>
      <c r="AC370" s="2"/>
      <c r="AD370" s="2"/>
      <c r="AE370" s="2"/>
      <c r="AF370" s="2"/>
      <c r="AG370" s="2"/>
      <c r="AH370" s="2"/>
      <c r="AI370" s="2"/>
      <c r="AJ370" s="2"/>
      <c r="AK370" s="2"/>
      <c r="AL370" s="2"/>
      <c r="AM370" s="2"/>
      <c r="AN370" s="2"/>
      <c r="AO370" s="2"/>
      <c r="AP370" s="2"/>
      <c r="AQ370" s="2"/>
      <c r="AR370" s="2"/>
      <c r="AS370" s="2"/>
      <c r="AT370" s="2"/>
      <c r="AU370" s="2"/>
      <c r="AV370" s="2"/>
      <c r="AW370" s="2"/>
      <c r="AX370" s="2"/>
      <c r="AY370" s="2"/>
      <c r="AZ370" s="2"/>
    </row>
    <row r="371" spans="28:52" ht="12.75">
      <c r="AB371" s="2"/>
      <c r="AC371" s="2"/>
      <c r="AD371" s="2"/>
      <c r="AE371" s="2"/>
      <c r="AF371" s="2"/>
      <c r="AG371" s="2"/>
      <c r="AH371" s="2"/>
      <c r="AI371" s="2"/>
      <c r="AJ371" s="2"/>
      <c r="AK371" s="2"/>
      <c r="AL371" s="2"/>
      <c r="AM371" s="2"/>
      <c r="AN371" s="2"/>
      <c r="AO371" s="2"/>
      <c r="AP371" s="2"/>
      <c r="AQ371" s="2"/>
      <c r="AR371" s="2"/>
      <c r="AS371" s="2"/>
      <c r="AT371" s="2"/>
      <c r="AU371" s="2"/>
      <c r="AV371" s="2"/>
      <c r="AW371" s="2"/>
      <c r="AX371" s="2"/>
      <c r="AY371" s="2"/>
      <c r="AZ371" s="2"/>
    </row>
    <row r="372" spans="1:52" ht="12.75">
      <c r="A372" s="91"/>
      <c r="B372" s="92"/>
      <c r="AB372" s="2"/>
      <c r="AC372" s="2"/>
      <c r="AD372" s="2"/>
      <c r="AE372" s="2"/>
      <c r="AF372" s="2"/>
      <c r="AG372" s="2"/>
      <c r="AH372" s="2"/>
      <c r="AI372" s="2"/>
      <c r="AJ372" s="2"/>
      <c r="AK372" s="2"/>
      <c r="AL372" s="2"/>
      <c r="AM372" s="2"/>
      <c r="AN372" s="2"/>
      <c r="AO372" s="2"/>
      <c r="AP372" s="2"/>
      <c r="AQ372" s="2"/>
      <c r="AR372" s="2"/>
      <c r="AS372" s="2"/>
      <c r="AT372" s="2"/>
      <c r="AU372" s="2"/>
      <c r="AV372" s="2"/>
      <c r="AW372" s="2"/>
      <c r="AX372" s="2"/>
      <c r="AY372" s="2"/>
      <c r="AZ372" s="2"/>
    </row>
    <row r="373" spans="28:52" ht="12.75">
      <c r="AB373" s="2"/>
      <c r="AC373" s="2"/>
      <c r="AD373" s="2"/>
      <c r="AE373" s="2"/>
      <c r="AF373" s="2"/>
      <c r="AG373" s="2"/>
      <c r="AH373" s="2"/>
      <c r="AI373" s="2"/>
      <c r="AJ373" s="2"/>
      <c r="AK373" s="2"/>
      <c r="AL373" s="2"/>
      <c r="AM373" s="2"/>
      <c r="AN373" s="2"/>
      <c r="AO373" s="2"/>
      <c r="AP373" s="2"/>
      <c r="AQ373" s="2"/>
      <c r="AR373" s="2"/>
      <c r="AS373" s="2"/>
      <c r="AT373" s="2"/>
      <c r="AU373" s="2"/>
      <c r="AV373" s="2"/>
      <c r="AW373" s="2"/>
      <c r="AX373" s="2"/>
      <c r="AY373" s="2"/>
      <c r="AZ373" s="2"/>
    </row>
    <row r="374" spans="2:52" ht="12.75">
      <c r="B374" s="96"/>
      <c r="AB374" s="2"/>
      <c r="AC374" s="2"/>
      <c r="AD374" s="2"/>
      <c r="AE374" s="2"/>
      <c r="AF374" s="2"/>
      <c r="AG374" s="2"/>
      <c r="AH374" s="2"/>
      <c r="AI374" s="2"/>
      <c r="AJ374" s="2"/>
      <c r="AK374" s="2"/>
      <c r="AL374" s="2"/>
      <c r="AM374" s="2"/>
      <c r="AN374" s="2"/>
      <c r="AO374" s="2"/>
      <c r="AP374" s="2"/>
      <c r="AQ374" s="2"/>
      <c r="AR374" s="2"/>
      <c r="AS374" s="2"/>
      <c r="AT374" s="2"/>
      <c r="AU374" s="2"/>
      <c r="AV374" s="2"/>
      <c r="AW374" s="2"/>
      <c r="AX374" s="2"/>
      <c r="AY374" s="2"/>
      <c r="AZ374" s="2"/>
    </row>
    <row r="375" spans="28:52" ht="12.75">
      <c r="AB375" s="2"/>
      <c r="AC375" s="2"/>
      <c r="AD375" s="2"/>
      <c r="AE375" s="2"/>
      <c r="AF375" s="2"/>
      <c r="AG375" s="2"/>
      <c r="AH375" s="2"/>
      <c r="AI375" s="2"/>
      <c r="AJ375" s="2"/>
      <c r="AK375" s="2"/>
      <c r="AL375" s="2"/>
      <c r="AM375" s="2"/>
      <c r="AN375" s="2"/>
      <c r="AO375" s="2"/>
      <c r="AP375" s="2"/>
      <c r="AQ375" s="2"/>
      <c r="AR375" s="2"/>
      <c r="AS375" s="2"/>
      <c r="AT375" s="2"/>
      <c r="AU375" s="2"/>
      <c r="AV375" s="2"/>
      <c r="AW375" s="2"/>
      <c r="AX375" s="2"/>
      <c r="AY375" s="2"/>
      <c r="AZ375" s="2"/>
    </row>
    <row r="376" spans="28:52" ht="12.75">
      <c r="AB376" s="2"/>
      <c r="AC376" s="2"/>
      <c r="AD376" s="2"/>
      <c r="AE376" s="2"/>
      <c r="AF376" s="2"/>
      <c r="AG376" s="2"/>
      <c r="AH376" s="2"/>
      <c r="AI376" s="2"/>
      <c r="AJ376" s="2"/>
      <c r="AK376" s="2"/>
      <c r="AL376" s="2"/>
      <c r="AM376" s="2"/>
      <c r="AN376" s="2"/>
      <c r="AO376" s="2"/>
      <c r="AP376" s="2"/>
      <c r="AQ376" s="2"/>
      <c r="AR376" s="2"/>
      <c r="AS376" s="2"/>
      <c r="AT376" s="2"/>
      <c r="AU376" s="2"/>
      <c r="AV376" s="2"/>
      <c r="AW376" s="2"/>
      <c r="AX376" s="2"/>
      <c r="AY376" s="2"/>
      <c r="AZ376" s="2"/>
    </row>
    <row r="377" spans="28:52" ht="12.75">
      <c r="AB377" s="2"/>
      <c r="AC377" s="2"/>
      <c r="AD377" s="2"/>
      <c r="AE377" s="2"/>
      <c r="AF377" s="2"/>
      <c r="AG377" s="2"/>
      <c r="AH377" s="2"/>
      <c r="AI377" s="2"/>
      <c r="AJ377" s="2"/>
      <c r="AK377" s="2"/>
      <c r="AL377" s="2"/>
      <c r="AM377" s="2"/>
      <c r="AN377" s="2"/>
      <c r="AO377" s="2"/>
      <c r="AP377" s="2"/>
      <c r="AQ377" s="2"/>
      <c r="AR377" s="2"/>
      <c r="AS377" s="2"/>
      <c r="AT377" s="2"/>
      <c r="AU377" s="2"/>
      <c r="AV377" s="2"/>
      <c r="AW377" s="2"/>
      <c r="AX377" s="2"/>
      <c r="AY377" s="2"/>
      <c r="AZ377" s="2"/>
    </row>
    <row r="378" spans="28:52" ht="12.75">
      <c r="AB378" s="2"/>
      <c r="AC378" s="2"/>
      <c r="AD378" s="2"/>
      <c r="AE378" s="2"/>
      <c r="AF378" s="2"/>
      <c r="AG378" s="2"/>
      <c r="AH378" s="2"/>
      <c r="AI378" s="2"/>
      <c r="AJ378" s="2"/>
      <c r="AK378" s="2"/>
      <c r="AL378" s="2"/>
      <c r="AM378" s="2"/>
      <c r="AN378" s="2"/>
      <c r="AO378" s="2"/>
      <c r="AP378" s="2"/>
      <c r="AQ378" s="2"/>
      <c r="AR378" s="2"/>
      <c r="AS378" s="2"/>
      <c r="AT378" s="2"/>
      <c r="AU378" s="2"/>
      <c r="AV378" s="2"/>
      <c r="AW378" s="2"/>
      <c r="AX378" s="2"/>
      <c r="AY378" s="2"/>
      <c r="AZ378" s="2"/>
    </row>
    <row r="379" spans="28:52" ht="12.75">
      <c r="AB379" s="2"/>
      <c r="AC379" s="2"/>
      <c r="AD379" s="2"/>
      <c r="AE379" s="2"/>
      <c r="AF379" s="2"/>
      <c r="AG379" s="2"/>
      <c r="AH379" s="2"/>
      <c r="AI379" s="2"/>
      <c r="AJ379" s="2"/>
      <c r="AK379" s="2"/>
      <c r="AL379" s="2"/>
      <c r="AM379" s="2"/>
      <c r="AN379" s="2"/>
      <c r="AO379" s="2"/>
      <c r="AP379" s="2"/>
      <c r="AQ379" s="2"/>
      <c r="AR379" s="2"/>
      <c r="AS379" s="2"/>
      <c r="AT379" s="2"/>
      <c r="AU379" s="2"/>
      <c r="AV379" s="2"/>
      <c r="AW379" s="2"/>
      <c r="AX379" s="2"/>
      <c r="AY379" s="2"/>
      <c r="AZ379" s="2"/>
    </row>
    <row r="380" spans="28:52" ht="12.75">
      <c r="AB380" s="2"/>
      <c r="AC380" s="2"/>
      <c r="AD380" s="2"/>
      <c r="AE380" s="2"/>
      <c r="AF380" s="2"/>
      <c r="AG380" s="2"/>
      <c r="AH380" s="2"/>
      <c r="AI380" s="2"/>
      <c r="AJ380" s="2"/>
      <c r="AK380" s="2"/>
      <c r="AL380" s="2"/>
      <c r="AM380" s="2"/>
      <c r="AN380" s="2"/>
      <c r="AO380" s="2"/>
      <c r="AP380" s="2"/>
      <c r="AQ380" s="2"/>
      <c r="AR380" s="2"/>
      <c r="AS380" s="2"/>
      <c r="AT380" s="2"/>
      <c r="AU380" s="2"/>
      <c r="AV380" s="2"/>
      <c r="AW380" s="2"/>
      <c r="AX380" s="2"/>
      <c r="AY380" s="2"/>
      <c r="AZ380" s="2"/>
    </row>
    <row r="381" spans="28:52" ht="12.75">
      <c r="AB381" s="2"/>
      <c r="AC381" s="2"/>
      <c r="AD381" s="2"/>
      <c r="AE381" s="2"/>
      <c r="AF381" s="2"/>
      <c r="AG381" s="2"/>
      <c r="AH381" s="2"/>
      <c r="AI381" s="2"/>
      <c r="AJ381" s="2"/>
      <c r="AK381" s="2"/>
      <c r="AL381" s="2"/>
      <c r="AM381" s="2"/>
      <c r="AN381" s="2"/>
      <c r="AO381" s="2"/>
      <c r="AP381" s="2"/>
      <c r="AQ381" s="2"/>
      <c r="AR381" s="2"/>
      <c r="AS381" s="2"/>
      <c r="AT381" s="2"/>
      <c r="AU381" s="2"/>
      <c r="AV381" s="2"/>
      <c r="AW381" s="2"/>
      <c r="AX381" s="2"/>
      <c r="AY381" s="2"/>
      <c r="AZ381" s="2"/>
    </row>
    <row r="382" spans="28:52" ht="12.75">
      <c r="AB382" s="2"/>
      <c r="AC382" s="2"/>
      <c r="AD382" s="2"/>
      <c r="AE382" s="2"/>
      <c r="AF382" s="2"/>
      <c r="AG382" s="2"/>
      <c r="AH382" s="2"/>
      <c r="AI382" s="2"/>
      <c r="AJ382" s="2"/>
      <c r="AK382" s="2"/>
      <c r="AL382" s="2"/>
      <c r="AM382" s="2"/>
      <c r="AN382" s="2"/>
      <c r="AO382" s="2"/>
      <c r="AP382" s="2"/>
      <c r="AQ382" s="2"/>
      <c r="AR382" s="2"/>
      <c r="AS382" s="2"/>
      <c r="AT382" s="2"/>
      <c r="AU382" s="2"/>
      <c r="AV382" s="2"/>
      <c r="AW382" s="2"/>
      <c r="AX382" s="2"/>
      <c r="AY382" s="2"/>
      <c r="AZ382" s="2"/>
    </row>
    <row r="383" spans="28:52" ht="12.75">
      <c r="AB383" s="2"/>
      <c r="AC383" s="2"/>
      <c r="AD383" s="2"/>
      <c r="AE383" s="2"/>
      <c r="AF383" s="2"/>
      <c r="AG383" s="2"/>
      <c r="AH383" s="2"/>
      <c r="AI383" s="2"/>
      <c r="AJ383" s="2"/>
      <c r="AK383" s="2"/>
      <c r="AL383" s="2"/>
      <c r="AM383" s="2"/>
      <c r="AN383" s="2"/>
      <c r="AO383" s="2"/>
      <c r="AP383" s="2"/>
      <c r="AQ383" s="2"/>
      <c r="AR383" s="2"/>
      <c r="AS383" s="2"/>
      <c r="AT383" s="2"/>
      <c r="AU383" s="2"/>
      <c r="AV383" s="2"/>
      <c r="AW383" s="2"/>
      <c r="AX383" s="2"/>
      <c r="AY383" s="2"/>
      <c r="AZ383" s="2"/>
    </row>
    <row r="384" spans="28:77" ht="12.75">
      <c r="AB384" s="2"/>
      <c r="AC384" s="2"/>
      <c r="AD384" s="2"/>
      <c r="AE384" s="2"/>
      <c r="AF384" s="2"/>
      <c r="AG384" s="2"/>
      <c r="AH384" s="2"/>
      <c r="AI384" s="2"/>
      <c r="AJ384" s="2"/>
      <c r="AK384" s="2"/>
      <c r="AL384" s="2"/>
      <c r="AM384" s="2"/>
      <c r="AN384" s="2"/>
      <c r="AO384" s="2"/>
      <c r="AP384" s="2"/>
      <c r="AQ384" s="2"/>
      <c r="AR384" s="2"/>
      <c r="AS384" s="2"/>
      <c r="AT384" s="2"/>
      <c r="AU384" s="2"/>
      <c r="AV384" s="2"/>
      <c r="AW384" s="2"/>
      <c r="AX384" s="2"/>
      <c r="AY384" s="2"/>
      <c r="AZ384" s="2"/>
      <c r="BA384" s="2"/>
      <c r="BB384" s="2"/>
      <c r="BC384" s="2"/>
      <c r="BD384" s="2"/>
      <c r="BE384" s="2"/>
      <c r="BF384" s="2"/>
      <c r="BG384" s="2"/>
      <c r="BH384" s="2"/>
      <c r="BI384" s="2"/>
      <c r="BJ384" s="2"/>
      <c r="BK384" s="2"/>
      <c r="BL384" s="2"/>
      <c r="BM384" s="2"/>
      <c r="BN384" s="2"/>
      <c r="BO384" s="2"/>
      <c r="BP384" s="2"/>
      <c r="BQ384" s="2"/>
      <c r="BR384" s="2"/>
      <c r="BS384" s="2"/>
      <c r="BT384" s="2"/>
      <c r="BU384" s="2"/>
      <c r="BV384" s="2"/>
      <c r="BW384" s="2"/>
      <c r="BX384" s="2"/>
      <c r="BY384" s="2"/>
    </row>
    <row r="385" spans="28:77" ht="12.75">
      <c r="AB385" s="2"/>
      <c r="AC385" s="2"/>
      <c r="AD385" s="2"/>
      <c r="AE385" s="2"/>
      <c r="AF385" s="2"/>
      <c r="AG385" s="2"/>
      <c r="AH385" s="2"/>
      <c r="AI385" s="2"/>
      <c r="AJ385" s="2"/>
      <c r="AK385" s="2"/>
      <c r="AL385" s="2"/>
      <c r="AM385" s="2"/>
      <c r="AN385" s="2"/>
      <c r="AO385" s="2"/>
      <c r="AP385" s="2"/>
      <c r="AQ385" s="2"/>
      <c r="AR385" s="2"/>
      <c r="AS385" s="2"/>
      <c r="AT385" s="2"/>
      <c r="AU385" s="2"/>
      <c r="AV385" s="2"/>
      <c r="AW385" s="2"/>
      <c r="AX385" s="2"/>
      <c r="AY385" s="2"/>
      <c r="AZ385" s="2"/>
      <c r="BA385" s="2"/>
      <c r="BB385" s="2"/>
      <c r="BC385" s="2"/>
      <c r="BD385" s="2"/>
      <c r="BE385" s="2"/>
      <c r="BF385" s="2"/>
      <c r="BG385" s="2"/>
      <c r="BH385" s="2"/>
      <c r="BI385" s="2"/>
      <c r="BJ385" s="2"/>
      <c r="BK385" s="2"/>
      <c r="BL385" s="2"/>
      <c r="BM385" s="2"/>
      <c r="BN385" s="2"/>
      <c r="BO385" s="2"/>
      <c r="BP385" s="2"/>
      <c r="BQ385" s="2"/>
      <c r="BR385" s="2"/>
      <c r="BS385" s="2"/>
      <c r="BT385" s="2"/>
      <c r="BU385" s="2"/>
      <c r="BV385" s="2"/>
      <c r="BW385" s="2"/>
      <c r="BX385" s="2"/>
      <c r="BY385" s="2"/>
    </row>
    <row r="386" spans="28:77" ht="12.75">
      <c r="AB386" s="2"/>
      <c r="AC386" s="2"/>
      <c r="AD386" s="2"/>
      <c r="AE386" s="2"/>
      <c r="AF386" s="2"/>
      <c r="AG386" s="2"/>
      <c r="AH386" s="2"/>
      <c r="AI386" s="2"/>
      <c r="AJ386" s="2"/>
      <c r="AK386" s="2"/>
      <c r="AL386" s="2"/>
      <c r="AM386" s="2"/>
      <c r="AN386" s="2"/>
      <c r="AO386" s="2"/>
      <c r="AP386" s="2"/>
      <c r="AQ386" s="2"/>
      <c r="AR386" s="2"/>
      <c r="AS386" s="2"/>
      <c r="AT386" s="2"/>
      <c r="AU386" s="2"/>
      <c r="AV386" s="2"/>
      <c r="AW386" s="2"/>
      <c r="AX386" s="2"/>
      <c r="AY386" s="2"/>
      <c r="AZ386" s="2"/>
      <c r="BA386" s="2"/>
      <c r="BB386" s="2"/>
      <c r="BC386" s="2"/>
      <c r="BD386" s="2"/>
      <c r="BE386" s="2"/>
      <c r="BF386" s="2"/>
      <c r="BG386" s="2"/>
      <c r="BH386" s="2"/>
      <c r="BI386" s="2"/>
      <c r="BJ386" s="2"/>
      <c r="BK386" s="2"/>
      <c r="BL386" s="2"/>
      <c r="BM386" s="2"/>
      <c r="BN386" s="2"/>
      <c r="BO386" s="2"/>
      <c r="BP386" s="2"/>
      <c r="BQ386" s="2"/>
      <c r="BR386" s="2"/>
      <c r="BS386" s="2"/>
      <c r="BT386" s="2"/>
      <c r="BU386" s="2"/>
      <c r="BV386" s="2"/>
      <c r="BW386" s="2"/>
      <c r="BX386" s="2"/>
      <c r="BY386" s="2"/>
    </row>
    <row r="387" spans="1:52" ht="12.75">
      <c r="A387" s="91"/>
      <c r="B387" s="92"/>
      <c r="AB387" s="2"/>
      <c r="AC387" s="2"/>
      <c r="AD387" s="2"/>
      <c r="AE387" s="2"/>
      <c r="AF387" s="2"/>
      <c r="AG387" s="2"/>
      <c r="AH387" s="2"/>
      <c r="AI387" s="2"/>
      <c r="AJ387" s="2"/>
      <c r="AK387" s="2"/>
      <c r="AL387" s="2"/>
      <c r="AM387" s="2"/>
      <c r="AN387" s="2"/>
      <c r="AO387" s="2"/>
      <c r="AP387" s="2"/>
      <c r="AQ387" s="2"/>
      <c r="AR387" s="2"/>
      <c r="AS387" s="2"/>
      <c r="AT387" s="2"/>
      <c r="AU387" s="2"/>
      <c r="AV387" s="2"/>
      <c r="AW387" s="2"/>
      <c r="AX387" s="2"/>
      <c r="AY387" s="2"/>
      <c r="AZ387" s="2"/>
    </row>
    <row r="388" spans="28:52" ht="12.75">
      <c r="AB388" s="2"/>
      <c r="AC388" s="2"/>
      <c r="AD388" s="2"/>
      <c r="AE388" s="2"/>
      <c r="AF388" s="2"/>
      <c r="AG388" s="2"/>
      <c r="AH388" s="2"/>
      <c r="AI388" s="2"/>
      <c r="AJ388" s="2"/>
      <c r="AK388" s="2"/>
      <c r="AL388" s="2"/>
      <c r="AM388" s="2"/>
      <c r="AN388" s="2"/>
      <c r="AO388" s="2"/>
      <c r="AP388" s="2"/>
      <c r="AQ388" s="2"/>
      <c r="AR388" s="2"/>
      <c r="AS388" s="2"/>
      <c r="AT388" s="2"/>
      <c r="AU388" s="2"/>
      <c r="AV388" s="2"/>
      <c r="AW388" s="2"/>
      <c r="AX388" s="2"/>
      <c r="AY388" s="2"/>
      <c r="AZ388" s="2"/>
    </row>
    <row r="389" spans="28:52" ht="12.75">
      <c r="AB389" s="2"/>
      <c r="AC389" s="2"/>
      <c r="AD389" s="2"/>
      <c r="AE389" s="2"/>
      <c r="AF389" s="2"/>
      <c r="AG389" s="2"/>
      <c r="AH389" s="2"/>
      <c r="AI389" s="2"/>
      <c r="AJ389" s="2"/>
      <c r="AK389" s="2"/>
      <c r="AL389" s="2"/>
      <c r="AM389" s="2"/>
      <c r="AN389" s="2"/>
      <c r="AO389" s="2"/>
      <c r="AP389" s="2"/>
      <c r="AQ389" s="2"/>
      <c r="AR389" s="2"/>
      <c r="AS389" s="2"/>
      <c r="AT389" s="2"/>
      <c r="AU389" s="2"/>
      <c r="AV389" s="2"/>
      <c r="AW389" s="2"/>
      <c r="AX389" s="2"/>
      <c r="AY389" s="2"/>
      <c r="AZ389" s="2"/>
    </row>
    <row r="390" spans="28:52" ht="12.75">
      <c r="AB390" s="2"/>
      <c r="AC390" s="2"/>
      <c r="AD390" s="2"/>
      <c r="AE390" s="2"/>
      <c r="AF390" s="2"/>
      <c r="AG390" s="2"/>
      <c r="AH390" s="2"/>
      <c r="AI390" s="2"/>
      <c r="AJ390" s="2"/>
      <c r="AK390" s="2"/>
      <c r="AL390" s="2"/>
      <c r="AM390" s="2"/>
      <c r="AN390" s="2"/>
      <c r="AO390" s="2"/>
      <c r="AP390" s="2"/>
      <c r="AQ390" s="2"/>
      <c r="AR390" s="2"/>
      <c r="AS390" s="2"/>
      <c r="AT390" s="2"/>
      <c r="AU390" s="2"/>
      <c r="AV390" s="2"/>
      <c r="AW390" s="2"/>
      <c r="AX390" s="2"/>
      <c r="AY390" s="2"/>
      <c r="AZ390" s="2"/>
    </row>
    <row r="391" spans="28:52" ht="12.75">
      <c r="AB391" s="2"/>
      <c r="AC391" s="2"/>
      <c r="AD391" s="2"/>
      <c r="AE391" s="2"/>
      <c r="AF391" s="2"/>
      <c r="AG391" s="2"/>
      <c r="AH391" s="2"/>
      <c r="AI391" s="2"/>
      <c r="AJ391" s="2"/>
      <c r="AK391" s="2"/>
      <c r="AL391" s="2"/>
      <c r="AM391" s="2"/>
      <c r="AN391" s="2"/>
      <c r="AO391" s="2"/>
      <c r="AP391" s="2"/>
      <c r="AQ391" s="2"/>
      <c r="AR391" s="2"/>
      <c r="AS391" s="2"/>
      <c r="AT391" s="2"/>
      <c r="AU391" s="2"/>
      <c r="AV391" s="2"/>
      <c r="AW391" s="2"/>
      <c r="AX391" s="2"/>
      <c r="AY391" s="2"/>
      <c r="AZ391" s="2"/>
    </row>
    <row r="392" spans="28:52" ht="12.75">
      <c r="AB392" s="2"/>
      <c r="AC392" s="2"/>
      <c r="AD392" s="2"/>
      <c r="AE392" s="2"/>
      <c r="AF392" s="2"/>
      <c r="AG392" s="2"/>
      <c r="AH392" s="2"/>
      <c r="AI392" s="2"/>
      <c r="AJ392" s="2"/>
      <c r="AK392" s="2"/>
      <c r="AL392" s="2"/>
      <c r="AM392" s="2"/>
      <c r="AN392" s="2"/>
      <c r="AO392" s="2"/>
      <c r="AP392" s="2"/>
      <c r="AQ392" s="2"/>
      <c r="AR392" s="2"/>
      <c r="AS392" s="2"/>
      <c r="AT392" s="2"/>
      <c r="AU392" s="2"/>
      <c r="AV392" s="2"/>
      <c r="AW392" s="2"/>
      <c r="AX392" s="2"/>
      <c r="AY392" s="2"/>
      <c r="AZ392" s="2"/>
    </row>
    <row r="393" spans="28:52" ht="12.75">
      <c r="AB393" s="2"/>
      <c r="AC393" s="2"/>
      <c r="AD393" s="2"/>
      <c r="AE393" s="2"/>
      <c r="AF393" s="2"/>
      <c r="AG393" s="2"/>
      <c r="AH393" s="2"/>
      <c r="AI393" s="2"/>
      <c r="AJ393" s="2"/>
      <c r="AK393" s="2"/>
      <c r="AL393" s="2"/>
      <c r="AM393" s="2"/>
      <c r="AN393" s="2"/>
      <c r="AO393" s="2"/>
      <c r="AP393" s="2"/>
      <c r="AQ393" s="2"/>
      <c r="AR393" s="2"/>
      <c r="AS393" s="2"/>
      <c r="AT393" s="2"/>
      <c r="AU393" s="2"/>
      <c r="AV393" s="2"/>
      <c r="AW393" s="2"/>
      <c r="AX393" s="2"/>
      <c r="AY393" s="2"/>
      <c r="AZ393" s="2"/>
    </row>
    <row r="394" spans="28:52" ht="12.75">
      <c r="AB394" s="2"/>
      <c r="AC394" s="2"/>
      <c r="AD394" s="2"/>
      <c r="AE394" s="2"/>
      <c r="AF394" s="2"/>
      <c r="AG394" s="2"/>
      <c r="AH394" s="2"/>
      <c r="AI394" s="2"/>
      <c r="AJ394" s="2"/>
      <c r="AK394" s="2"/>
      <c r="AL394" s="2"/>
      <c r="AM394" s="2"/>
      <c r="AN394" s="2"/>
      <c r="AO394" s="2"/>
      <c r="AP394" s="2"/>
      <c r="AQ394" s="2"/>
      <c r="AR394" s="2"/>
      <c r="AS394" s="2"/>
      <c r="AT394" s="2"/>
      <c r="AU394" s="2"/>
      <c r="AV394" s="2"/>
      <c r="AW394" s="2"/>
      <c r="AX394" s="2"/>
      <c r="AY394" s="2"/>
      <c r="AZ394" s="2"/>
    </row>
    <row r="395" spans="28:52" ht="12.75">
      <c r="AB395" s="2"/>
      <c r="AC395" s="2"/>
      <c r="AD395" s="2"/>
      <c r="AE395" s="2"/>
      <c r="AF395" s="2"/>
      <c r="AG395" s="2"/>
      <c r="AH395" s="2"/>
      <c r="AI395" s="2"/>
      <c r="AJ395" s="2"/>
      <c r="AK395" s="2"/>
      <c r="AL395" s="2"/>
      <c r="AM395" s="2"/>
      <c r="AN395" s="2"/>
      <c r="AO395" s="2"/>
      <c r="AP395" s="2"/>
      <c r="AQ395" s="2"/>
      <c r="AR395" s="2"/>
      <c r="AS395" s="2"/>
      <c r="AT395" s="2"/>
      <c r="AU395" s="2"/>
      <c r="AV395" s="2"/>
      <c r="AW395" s="2"/>
      <c r="AX395" s="2"/>
      <c r="AY395" s="2"/>
      <c r="AZ395" s="2"/>
    </row>
    <row r="396" spans="28:52" ht="12.75">
      <c r="AB396" s="2"/>
      <c r="AC396" s="2"/>
      <c r="AD396" s="2"/>
      <c r="AE396" s="2"/>
      <c r="AF396" s="2"/>
      <c r="AG396" s="2"/>
      <c r="AH396" s="2"/>
      <c r="AI396" s="2"/>
      <c r="AJ396" s="2"/>
      <c r="AK396" s="2"/>
      <c r="AL396" s="2"/>
      <c r="AM396" s="2"/>
      <c r="AN396" s="2"/>
      <c r="AO396" s="2"/>
      <c r="AP396" s="2"/>
      <c r="AQ396" s="2"/>
      <c r="AR396" s="2"/>
      <c r="AS396" s="2"/>
      <c r="AT396" s="2"/>
      <c r="AU396" s="2"/>
      <c r="AV396" s="2"/>
      <c r="AW396" s="2"/>
      <c r="AX396" s="2"/>
      <c r="AY396" s="2"/>
      <c r="AZ396" s="2"/>
    </row>
    <row r="397" spans="28:52" ht="12.75">
      <c r="AB397" s="2"/>
      <c r="AC397" s="2"/>
      <c r="AD397" s="2"/>
      <c r="AE397" s="2"/>
      <c r="AF397" s="2"/>
      <c r="AG397" s="2"/>
      <c r="AH397" s="2"/>
      <c r="AI397" s="2"/>
      <c r="AJ397" s="2"/>
      <c r="AK397" s="2"/>
      <c r="AL397" s="2"/>
      <c r="AM397" s="2"/>
      <c r="AN397" s="2"/>
      <c r="AO397" s="2"/>
      <c r="AP397" s="2"/>
      <c r="AQ397" s="2"/>
      <c r="AR397" s="2"/>
      <c r="AS397" s="2"/>
      <c r="AT397" s="2"/>
      <c r="AU397" s="2"/>
      <c r="AV397" s="2"/>
      <c r="AW397" s="2"/>
      <c r="AX397" s="2"/>
      <c r="AY397" s="2"/>
      <c r="AZ397" s="2"/>
    </row>
    <row r="398" spans="28:52" ht="12.75">
      <c r="AB398" s="2"/>
      <c r="AC398" s="2"/>
      <c r="AD398" s="2"/>
      <c r="AE398" s="2"/>
      <c r="AF398" s="2"/>
      <c r="AG398" s="2"/>
      <c r="AH398" s="2"/>
      <c r="AI398" s="2"/>
      <c r="AJ398" s="2"/>
      <c r="AK398" s="2"/>
      <c r="AL398" s="2"/>
      <c r="AM398" s="2"/>
      <c r="AN398" s="2"/>
      <c r="AO398" s="2"/>
      <c r="AP398" s="2"/>
      <c r="AQ398" s="2"/>
      <c r="AR398" s="2"/>
      <c r="AS398" s="2"/>
      <c r="AT398" s="2"/>
      <c r="AU398" s="2"/>
      <c r="AV398" s="2"/>
      <c r="AW398" s="2"/>
      <c r="AX398" s="2"/>
      <c r="AY398" s="2"/>
      <c r="AZ398" s="2"/>
    </row>
    <row r="399" spans="28:52" ht="12.75">
      <c r="AB399" s="2"/>
      <c r="AC399" s="2"/>
      <c r="AD399" s="2"/>
      <c r="AE399" s="2"/>
      <c r="AF399" s="2"/>
      <c r="AG399" s="2"/>
      <c r="AH399" s="2"/>
      <c r="AI399" s="2"/>
      <c r="AJ399" s="2"/>
      <c r="AK399" s="2"/>
      <c r="AL399" s="2"/>
      <c r="AM399" s="2"/>
      <c r="AN399" s="2"/>
      <c r="AO399" s="2"/>
      <c r="AP399" s="2"/>
      <c r="AQ399" s="2"/>
      <c r="AR399" s="2"/>
      <c r="AS399" s="2"/>
      <c r="AT399" s="2"/>
      <c r="AU399" s="2"/>
      <c r="AV399" s="2"/>
      <c r="AW399" s="2"/>
      <c r="AX399" s="2"/>
      <c r="AY399" s="2"/>
      <c r="AZ399" s="2"/>
    </row>
    <row r="400" spans="28:52" ht="12.75">
      <c r="AB400" s="2"/>
      <c r="AC400" s="2"/>
      <c r="AD400" s="2"/>
      <c r="AE400" s="2"/>
      <c r="AF400" s="2"/>
      <c r="AG400" s="2"/>
      <c r="AH400" s="2"/>
      <c r="AI400" s="2"/>
      <c r="AJ400" s="2"/>
      <c r="AK400" s="2"/>
      <c r="AL400" s="2"/>
      <c r="AM400" s="2"/>
      <c r="AN400" s="2"/>
      <c r="AO400" s="2"/>
      <c r="AP400" s="2"/>
      <c r="AQ400" s="2"/>
      <c r="AR400" s="2"/>
      <c r="AS400" s="2"/>
      <c r="AT400" s="2"/>
      <c r="AU400" s="2"/>
      <c r="AV400" s="2"/>
      <c r="AW400" s="2"/>
      <c r="AX400" s="2"/>
      <c r="AY400" s="2"/>
      <c r="AZ400" s="2"/>
    </row>
    <row r="401" spans="28:52" ht="12.75">
      <c r="AB401" s="2"/>
      <c r="AC401" s="2"/>
      <c r="AD401" s="2"/>
      <c r="AE401" s="2"/>
      <c r="AF401" s="2"/>
      <c r="AG401" s="2"/>
      <c r="AH401" s="2"/>
      <c r="AI401" s="2"/>
      <c r="AJ401" s="2"/>
      <c r="AK401" s="2"/>
      <c r="AL401" s="2"/>
      <c r="AM401" s="2"/>
      <c r="AN401" s="2"/>
      <c r="AO401" s="2"/>
      <c r="AP401" s="2"/>
      <c r="AQ401" s="2"/>
      <c r="AR401" s="2"/>
      <c r="AS401" s="2"/>
      <c r="AT401" s="2"/>
      <c r="AU401" s="2"/>
      <c r="AV401" s="2"/>
      <c r="AW401" s="2"/>
      <c r="AX401" s="2"/>
      <c r="AY401" s="2"/>
      <c r="AZ401" s="2"/>
    </row>
    <row r="402" spans="28:52" ht="12.75">
      <c r="AB402" s="2"/>
      <c r="AC402" s="2"/>
      <c r="AD402" s="2"/>
      <c r="AE402" s="2"/>
      <c r="AF402" s="2"/>
      <c r="AG402" s="2"/>
      <c r="AH402" s="2"/>
      <c r="AI402" s="2"/>
      <c r="AJ402" s="2"/>
      <c r="AK402" s="2"/>
      <c r="AL402" s="2"/>
      <c r="AM402" s="2"/>
      <c r="AN402" s="2"/>
      <c r="AO402" s="2"/>
      <c r="AP402" s="2"/>
      <c r="AQ402" s="2"/>
      <c r="AR402" s="2"/>
      <c r="AS402" s="2"/>
      <c r="AT402" s="2"/>
      <c r="AU402" s="2"/>
      <c r="AV402" s="2"/>
      <c r="AW402" s="2"/>
      <c r="AX402" s="2"/>
      <c r="AY402" s="2"/>
      <c r="AZ402" s="2"/>
    </row>
    <row r="403" spans="1:52" ht="12.75">
      <c r="A403" s="91"/>
      <c r="B403" s="92"/>
      <c r="AB403" s="2"/>
      <c r="AC403" s="2"/>
      <c r="AD403" s="2"/>
      <c r="AE403" s="2"/>
      <c r="AF403" s="2"/>
      <c r="AG403" s="2"/>
      <c r="AH403" s="2"/>
      <c r="AI403" s="2"/>
      <c r="AJ403" s="2"/>
      <c r="AK403" s="2"/>
      <c r="AL403" s="2"/>
      <c r="AM403" s="2"/>
      <c r="AN403" s="2"/>
      <c r="AO403" s="2"/>
      <c r="AP403" s="2"/>
      <c r="AQ403" s="2"/>
      <c r="AR403" s="2"/>
      <c r="AS403" s="2"/>
      <c r="AT403" s="2"/>
      <c r="AU403" s="2"/>
      <c r="AV403" s="2"/>
      <c r="AW403" s="2"/>
      <c r="AX403" s="2"/>
      <c r="AY403" s="2"/>
      <c r="AZ403" s="2"/>
    </row>
    <row r="404" spans="28:77" ht="12.75">
      <c r="AB404" s="2"/>
      <c r="AC404" s="2"/>
      <c r="AD404" s="2"/>
      <c r="AE404" s="2"/>
      <c r="AF404" s="2"/>
      <c r="AG404" s="2"/>
      <c r="AH404" s="2"/>
      <c r="AI404" s="2"/>
      <c r="AJ404" s="2"/>
      <c r="AK404" s="2"/>
      <c r="AL404" s="2"/>
      <c r="AM404" s="2"/>
      <c r="AN404" s="2"/>
      <c r="AO404" s="2"/>
      <c r="AP404" s="2"/>
      <c r="AQ404" s="2"/>
      <c r="AR404" s="2"/>
      <c r="AS404" s="2"/>
      <c r="AT404" s="2"/>
      <c r="AU404" s="2"/>
      <c r="AV404" s="2"/>
      <c r="AW404" s="2"/>
      <c r="AX404" s="2"/>
      <c r="AY404" s="2"/>
      <c r="AZ404" s="2"/>
      <c r="BA404" s="2"/>
      <c r="BB404" s="2"/>
      <c r="BC404" s="2"/>
      <c r="BD404" s="2"/>
      <c r="BE404" s="2"/>
      <c r="BF404" s="2"/>
      <c r="BG404" s="2"/>
      <c r="BH404" s="2"/>
      <c r="BI404" s="2"/>
      <c r="BJ404" s="2"/>
      <c r="BK404" s="2"/>
      <c r="BL404" s="2"/>
      <c r="BM404" s="2"/>
      <c r="BN404" s="2"/>
      <c r="BO404" s="2"/>
      <c r="BP404" s="2"/>
      <c r="BQ404" s="2"/>
      <c r="BR404" s="2"/>
      <c r="BS404" s="2"/>
      <c r="BT404" s="2"/>
      <c r="BU404" s="2"/>
      <c r="BV404" s="2"/>
      <c r="BW404" s="2"/>
      <c r="BX404" s="2"/>
      <c r="BY404" s="2"/>
    </row>
    <row r="405" spans="28:77" ht="12.75">
      <c r="AB405" s="2"/>
      <c r="AC405" s="2"/>
      <c r="AD405" s="2"/>
      <c r="AE405" s="2"/>
      <c r="AF405" s="2"/>
      <c r="AG405" s="2"/>
      <c r="AH405" s="2"/>
      <c r="AI405" s="2"/>
      <c r="AJ405" s="2"/>
      <c r="AK405" s="2"/>
      <c r="AL405" s="2"/>
      <c r="AM405" s="2"/>
      <c r="AN405" s="2"/>
      <c r="AO405" s="2"/>
      <c r="AP405" s="2"/>
      <c r="AQ405" s="2"/>
      <c r="AR405" s="2"/>
      <c r="AS405" s="2"/>
      <c r="AT405" s="2"/>
      <c r="AU405" s="2"/>
      <c r="AV405" s="2"/>
      <c r="AW405" s="2"/>
      <c r="AX405" s="2"/>
      <c r="AY405" s="2"/>
      <c r="AZ405" s="2"/>
      <c r="BA405" s="2"/>
      <c r="BB405" s="2"/>
      <c r="BC405" s="2"/>
      <c r="BD405" s="2"/>
      <c r="BE405" s="2"/>
      <c r="BF405" s="2"/>
      <c r="BG405" s="2"/>
      <c r="BH405" s="2"/>
      <c r="BI405" s="2"/>
      <c r="BJ405" s="2"/>
      <c r="BK405" s="2"/>
      <c r="BL405" s="2"/>
      <c r="BM405" s="2"/>
      <c r="BN405" s="2"/>
      <c r="BO405" s="2"/>
      <c r="BP405" s="2"/>
      <c r="BQ405" s="2"/>
      <c r="BR405" s="2"/>
      <c r="BS405" s="2"/>
      <c r="BT405" s="2"/>
      <c r="BU405" s="2"/>
      <c r="BV405" s="2"/>
      <c r="BW405" s="2"/>
      <c r="BX405" s="2"/>
      <c r="BY405" s="2"/>
    </row>
    <row r="406" spans="28:52" ht="12.75">
      <c r="AB406" s="2"/>
      <c r="AC406" s="2"/>
      <c r="AD406" s="2"/>
      <c r="AE406" s="2"/>
      <c r="AF406" s="2"/>
      <c r="AG406" s="2"/>
      <c r="AH406" s="2"/>
      <c r="AI406" s="2"/>
      <c r="AJ406" s="2"/>
      <c r="AK406" s="2"/>
      <c r="AL406" s="2"/>
      <c r="AM406" s="2"/>
      <c r="AN406" s="2"/>
      <c r="AO406" s="2"/>
      <c r="AP406" s="2"/>
      <c r="AQ406" s="2"/>
      <c r="AR406" s="2"/>
      <c r="AS406" s="2"/>
      <c r="AT406" s="2"/>
      <c r="AU406" s="2"/>
      <c r="AV406" s="2"/>
      <c r="AW406" s="2"/>
      <c r="AX406" s="2"/>
      <c r="AY406" s="2"/>
      <c r="AZ406" s="2"/>
    </row>
    <row r="407" spans="2:52" ht="12.75">
      <c r="B407" s="103"/>
      <c r="AB407" s="2"/>
      <c r="AC407" s="2"/>
      <c r="AD407" s="2"/>
      <c r="AE407" s="2"/>
      <c r="AF407" s="2"/>
      <c r="AG407" s="2"/>
      <c r="AH407" s="2"/>
      <c r="AI407" s="2"/>
      <c r="AJ407" s="2"/>
      <c r="AK407" s="2"/>
      <c r="AL407" s="2"/>
      <c r="AM407" s="2"/>
      <c r="AN407" s="2"/>
      <c r="AO407" s="2"/>
      <c r="AP407" s="2"/>
      <c r="AQ407" s="2"/>
      <c r="AR407" s="2"/>
      <c r="AS407" s="2"/>
      <c r="AT407" s="2"/>
      <c r="AU407" s="2"/>
      <c r="AV407" s="2"/>
      <c r="AW407" s="2"/>
      <c r="AX407" s="2"/>
      <c r="AY407" s="2"/>
      <c r="AZ407" s="2"/>
    </row>
    <row r="408" spans="1:77" ht="12.75">
      <c r="A408" s="105"/>
      <c r="B408" s="105"/>
      <c r="AB408" s="80"/>
      <c r="AC408" s="80"/>
      <c r="AD408" s="80"/>
      <c r="AE408" s="80"/>
      <c r="AF408" s="80"/>
      <c r="AG408" s="80"/>
      <c r="AH408" s="80"/>
      <c r="AI408" s="80"/>
      <c r="AJ408" s="80"/>
      <c r="AK408" s="80"/>
      <c r="AL408" s="80"/>
      <c r="AM408" s="80"/>
      <c r="AN408" s="80"/>
      <c r="AO408" s="80"/>
      <c r="AP408" s="80"/>
      <c r="AQ408" s="80"/>
      <c r="AR408" s="80"/>
      <c r="AS408" s="80"/>
      <c r="AT408" s="80"/>
      <c r="AU408" s="80"/>
      <c r="AV408" s="80"/>
      <c r="AW408" s="80"/>
      <c r="AX408" s="80"/>
      <c r="AY408" s="80"/>
      <c r="AZ408" s="80"/>
      <c r="BA408" s="116"/>
      <c r="BB408" s="116"/>
      <c r="BC408" s="116"/>
      <c r="BD408" s="116"/>
      <c r="BE408" s="116"/>
      <c r="BF408" s="116"/>
      <c r="BG408" s="116"/>
      <c r="BH408" s="116"/>
      <c r="BI408" s="116"/>
      <c r="BJ408" s="116"/>
      <c r="BK408" s="116"/>
      <c r="BL408" s="116"/>
      <c r="BM408" s="116"/>
      <c r="BN408" s="116"/>
      <c r="BO408" s="116"/>
      <c r="BP408" s="116"/>
      <c r="BQ408" s="116"/>
      <c r="BR408" s="116"/>
      <c r="BS408" s="116"/>
      <c r="BT408" s="116"/>
      <c r="BU408" s="116"/>
      <c r="BV408" s="116"/>
      <c r="BW408" s="116"/>
      <c r="BX408" s="116"/>
      <c r="BY408" s="116"/>
    </row>
    <row r="409" spans="1:2" ht="12.75">
      <c r="A409" s="105"/>
      <c r="B409" s="105"/>
    </row>
    <row r="410" spans="1:77" ht="12.75">
      <c r="A410" s="105"/>
      <c r="B410" s="105"/>
      <c r="AB410" s="2"/>
      <c r="AC410" s="2"/>
      <c r="AD410" s="2"/>
      <c r="AE410" s="2"/>
      <c r="AF410" s="2"/>
      <c r="AG410" s="2"/>
      <c r="AH410" s="2"/>
      <c r="AI410" s="2"/>
      <c r="AJ410" s="2"/>
      <c r="AK410" s="2"/>
      <c r="AL410" s="2"/>
      <c r="AM410" s="2"/>
      <c r="AN410" s="2"/>
      <c r="AO410" s="2"/>
      <c r="AP410" s="2"/>
      <c r="AQ410" s="2"/>
      <c r="AR410" s="2"/>
      <c r="AS410" s="2"/>
      <c r="AT410" s="2"/>
      <c r="AU410" s="2"/>
      <c r="AV410" s="2"/>
      <c r="AW410" s="2"/>
      <c r="AX410" s="2"/>
      <c r="AY410" s="2"/>
      <c r="AZ410" s="2"/>
      <c r="BA410" s="2"/>
      <c r="BB410" s="2"/>
      <c r="BC410" s="2"/>
      <c r="BD410" s="2"/>
      <c r="BE410" s="2"/>
      <c r="BF410" s="2"/>
      <c r="BG410" s="2"/>
      <c r="BH410" s="2"/>
      <c r="BI410" s="2"/>
      <c r="BJ410" s="2"/>
      <c r="BK410" s="2"/>
      <c r="BL410" s="2"/>
      <c r="BM410" s="2"/>
      <c r="BN410" s="2"/>
      <c r="BO410" s="2"/>
      <c r="BP410" s="2"/>
      <c r="BQ410" s="2"/>
      <c r="BR410" s="2"/>
      <c r="BS410" s="2"/>
      <c r="BT410" s="2"/>
      <c r="BU410" s="2"/>
      <c r="BV410" s="2"/>
      <c r="BW410" s="2"/>
      <c r="BX410" s="2"/>
      <c r="BY410" s="2"/>
    </row>
    <row r="411" spans="1:2" ht="12.75">
      <c r="A411" s="105"/>
      <c r="B411" s="105"/>
    </row>
    <row r="412" spans="1:2" ht="12.75">
      <c r="A412" s="105"/>
      <c r="B412" s="105"/>
    </row>
    <row r="413" spans="1:77" ht="12.75">
      <c r="A413" s="105"/>
      <c r="B413" s="105"/>
      <c r="AB413" s="2"/>
      <c r="AC413" s="2"/>
      <c r="AD413" s="2"/>
      <c r="AE413" s="2"/>
      <c r="AF413" s="2"/>
      <c r="AG413" s="2"/>
      <c r="AH413" s="2"/>
      <c r="AI413" s="2"/>
      <c r="AJ413" s="2"/>
      <c r="AK413" s="2"/>
      <c r="AL413" s="2"/>
      <c r="AM413" s="2"/>
      <c r="AN413" s="2"/>
      <c r="AO413" s="2"/>
      <c r="AP413" s="2"/>
      <c r="AQ413" s="2"/>
      <c r="AR413" s="2"/>
      <c r="AS413" s="2"/>
      <c r="AT413" s="2"/>
      <c r="AU413" s="2"/>
      <c r="AV413" s="2"/>
      <c r="AW413" s="2"/>
      <c r="AX413" s="2"/>
      <c r="AY413" s="2"/>
      <c r="AZ413" s="2"/>
      <c r="BA413" s="2"/>
      <c r="BB413" s="2"/>
      <c r="BC413" s="2"/>
      <c r="BD413" s="2"/>
      <c r="BE413" s="2"/>
      <c r="BF413" s="2"/>
      <c r="BG413" s="2"/>
      <c r="BH413" s="2"/>
      <c r="BI413" s="2"/>
      <c r="BJ413" s="2"/>
      <c r="BK413" s="2"/>
      <c r="BL413" s="2"/>
      <c r="BM413" s="2"/>
      <c r="BN413" s="2"/>
      <c r="BO413" s="2"/>
      <c r="BP413" s="2"/>
      <c r="BQ413" s="2"/>
      <c r="BR413" s="2"/>
      <c r="BS413" s="2"/>
      <c r="BT413" s="2"/>
      <c r="BU413" s="2"/>
      <c r="BV413" s="2"/>
      <c r="BW413" s="2"/>
      <c r="BX413" s="2"/>
      <c r="BY413" s="2"/>
    </row>
    <row r="414" spans="1:2" ht="12.75">
      <c r="A414" s="105"/>
      <c r="B414" s="105"/>
    </row>
    <row r="415" spans="1:77" ht="12.75">
      <c r="A415" s="105"/>
      <c r="B415" s="105"/>
      <c r="AB415" s="2"/>
      <c r="AC415" s="2"/>
      <c r="AD415" s="2"/>
      <c r="AE415" s="2"/>
      <c r="AF415" s="2"/>
      <c r="AG415" s="2"/>
      <c r="AH415" s="2"/>
      <c r="AI415" s="2"/>
      <c r="AJ415" s="2"/>
      <c r="AK415" s="2"/>
      <c r="AL415" s="2"/>
      <c r="AM415" s="2"/>
      <c r="AN415" s="2"/>
      <c r="AO415" s="2"/>
      <c r="AP415" s="2"/>
      <c r="AQ415" s="2"/>
      <c r="AR415" s="2"/>
      <c r="AS415" s="2"/>
      <c r="AT415" s="2"/>
      <c r="AU415" s="2"/>
      <c r="AV415" s="2"/>
      <c r="AW415" s="2"/>
      <c r="AX415" s="2"/>
      <c r="AY415" s="2"/>
      <c r="AZ415" s="2"/>
      <c r="BA415" s="2"/>
      <c r="BB415" s="2"/>
      <c r="BC415" s="2"/>
      <c r="BD415" s="2"/>
      <c r="BE415" s="2"/>
      <c r="BF415" s="2"/>
      <c r="BG415" s="2"/>
      <c r="BH415" s="2"/>
      <c r="BI415" s="2"/>
      <c r="BJ415" s="2"/>
      <c r="BK415" s="2"/>
      <c r="BL415" s="2"/>
      <c r="BM415" s="2"/>
      <c r="BN415" s="2"/>
      <c r="BO415" s="2"/>
      <c r="BP415" s="2"/>
      <c r="BQ415" s="2"/>
      <c r="BR415" s="2"/>
      <c r="BS415" s="2"/>
      <c r="BT415" s="2"/>
      <c r="BU415" s="2"/>
      <c r="BV415" s="2"/>
      <c r="BW415" s="2"/>
      <c r="BX415" s="2"/>
      <c r="BY415" s="2"/>
    </row>
    <row r="416" spans="1:52" ht="12.75">
      <c r="A416" s="103"/>
      <c r="B416" s="103"/>
      <c r="AB416" s="2"/>
      <c r="AC416" s="2"/>
      <c r="AD416" s="2"/>
      <c r="AE416" s="2"/>
      <c r="AF416" s="2"/>
      <c r="AG416" s="2"/>
      <c r="AH416" s="2"/>
      <c r="AI416" s="2"/>
      <c r="AJ416" s="2"/>
      <c r="AK416" s="2"/>
      <c r="AL416" s="2"/>
      <c r="AM416" s="2"/>
      <c r="AN416" s="2"/>
      <c r="AO416" s="2"/>
      <c r="AP416" s="2"/>
      <c r="AQ416" s="2"/>
      <c r="AR416" s="2"/>
      <c r="AS416" s="2"/>
      <c r="AT416" s="2"/>
      <c r="AU416" s="2"/>
      <c r="AV416" s="2"/>
      <c r="AW416" s="2"/>
      <c r="AX416" s="2"/>
      <c r="AY416" s="2"/>
      <c r="AZ416" s="2"/>
    </row>
    <row r="417" spans="28:52" ht="12.75">
      <c r="AB417" s="2"/>
      <c r="AC417" s="2"/>
      <c r="AD417" s="2"/>
      <c r="AE417" s="2"/>
      <c r="AF417" s="2"/>
      <c r="AG417" s="2"/>
      <c r="AH417" s="2"/>
      <c r="AI417" s="2"/>
      <c r="AJ417" s="2"/>
      <c r="AK417" s="2"/>
      <c r="AL417" s="2"/>
      <c r="AM417" s="2"/>
      <c r="AN417" s="2"/>
      <c r="AO417" s="2"/>
      <c r="AP417" s="2"/>
      <c r="AQ417" s="2"/>
      <c r="AR417" s="2"/>
      <c r="AS417" s="2"/>
      <c r="AT417" s="2"/>
      <c r="AU417" s="2"/>
      <c r="AV417" s="2"/>
      <c r="AW417" s="2"/>
      <c r="AX417" s="2"/>
      <c r="AY417" s="2"/>
      <c r="AZ417" s="2"/>
    </row>
    <row r="418" spans="28:52" ht="12.75">
      <c r="AB418" s="2"/>
      <c r="AC418" s="2"/>
      <c r="AD418" s="2"/>
      <c r="AE418" s="2"/>
      <c r="AF418" s="2"/>
      <c r="AG418" s="2"/>
      <c r="AH418" s="2"/>
      <c r="AI418" s="2"/>
      <c r="AJ418" s="2"/>
      <c r="AK418" s="2"/>
      <c r="AL418" s="2"/>
      <c r="AM418" s="2"/>
      <c r="AN418" s="2"/>
      <c r="AO418" s="2"/>
      <c r="AP418" s="2"/>
      <c r="AQ418" s="2"/>
      <c r="AR418" s="2"/>
      <c r="AS418" s="2"/>
      <c r="AT418" s="2"/>
      <c r="AU418" s="2"/>
      <c r="AV418" s="2"/>
      <c r="AW418" s="2"/>
      <c r="AX418" s="2"/>
      <c r="AY418" s="2"/>
      <c r="AZ418" s="2"/>
    </row>
    <row r="419" spans="28:52" ht="12.75">
      <c r="AB419" s="2"/>
      <c r="AC419" s="2"/>
      <c r="AD419" s="2"/>
      <c r="AE419" s="2"/>
      <c r="AF419" s="2"/>
      <c r="AG419" s="2"/>
      <c r="AH419" s="2"/>
      <c r="AI419" s="2"/>
      <c r="AJ419" s="2"/>
      <c r="AK419" s="2"/>
      <c r="AL419" s="2"/>
      <c r="AM419" s="2"/>
      <c r="AN419" s="2"/>
      <c r="AO419" s="2"/>
      <c r="AP419" s="2"/>
      <c r="AQ419" s="2"/>
      <c r="AR419" s="2"/>
      <c r="AS419" s="2"/>
      <c r="AT419" s="2"/>
      <c r="AU419" s="2"/>
      <c r="AV419" s="2"/>
      <c r="AW419" s="2"/>
      <c r="AX419" s="2"/>
      <c r="AY419" s="2"/>
      <c r="AZ419" s="2"/>
    </row>
    <row r="420" spans="28:52" ht="12.75">
      <c r="AB420" s="2"/>
      <c r="AC420" s="2"/>
      <c r="AD420" s="2"/>
      <c r="AE420" s="2"/>
      <c r="AF420" s="2"/>
      <c r="AG420" s="2"/>
      <c r="AH420" s="2"/>
      <c r="AI420" s="2"/>
      <c r="AJ420" s="2"/>
      <c r="AK420" s="2"/>
      <c r="AL420" s="2"/>
      <c r="AM420" s="2"/>
      <c r="AN420" s="2"/>
      <c r="AO420" s="2"/>
      <c r="AP420" s="2"/>
      <c r="AQ420" s="2"/>
      <c r="AR420" s="2"/>
      <c r="AS420" s="2"/>
      <c r="AT420" s="2"/>
      <c r="AU420" s="2"/>
      <c r="AV420" s="2"/>
      <c r="AW420" s="2"/>
      <c r="AX420" s="2"/>
      <c r="AY420" s="2"/>
      <c r="AZ420" s="2"/>
    </row>
    <row r="421" spans="28:52" ht="12.75">
      <c r="AB421" s="2"/>
      <c r="AC421" s="2"/>
      <c r="AD421" s="2"/>
      <c r="AE421" s="2"/>
      <c r="AF421" s="2"/>
      <c r="AG421" s="2"/>
      <c r="AH421" s="2"/>
      <c r="AI421" s="2"/>
      <c r="AJ421" s="2"/>
      <c r="AK421" s="2"/>
      <c r="AL421" s="2"/>
      <c r="AM421" s="2"/>
      <c r="AN421" s="2"/>
      <c r="AO421" s="2"/>
      <c r="AP421" s="2"/>
      <c r="AQ421" s="2"/>
      <c r="AR421" s="2"/>
      <c r="AS421" s="2"/>
      <c r="AT421" s="2"/>
      <c r="AU421" s="2"/>
      <c r="AV421" s="2"/>
      <c r="AW421" s="2"/>
      <c r="AX421" s="2"/>
      <c r="AY421" s="2"/>
      <c r="AZ421" s="2"/>
    </row>
    <row r="422" spans="28:52" ht="12.75">
      <c r="AB422" s="2"/>
      <c r="AC422" s="2"/>
      <c r="AD422" s="2"/>
      <c r="AE422" s="2"/>
      <c r="AF422" s="2"/>
      <c r="AG422" s="2"/>
      <c r="AH422" s="2"/>
      <c r="AI422" s="2"/>
      <c r="AJ422" s="2"/>
      <c r="AK422" s="2"/>
      <c r="AL422" s="2"/>
      <c r="AM422" s="2"/>
      <c r="AN422" s="2"/>
      <c r="AO422" s="2"/>
      <c r="AP422" s="2"/>
      <c r="AQ422" s="2"/>
      <c r="AR422" s="2"/>
      <c r="AS422" s="2"/>
      <c r="AT422" s="2"/>
      <c r="AU422" s="2"/>
      <c r="AV422" s="2"/>
      <c r="AW422" s="2"/>
      <c r="AX422" s="2"/>
      <c r="AY422" s="2"/>
      <c r="AZ422" s="2"/>
    </row>
    <row r="423" spans="28:52" ht="12.75">
      <c r="AB423" s="2"/>
      <c r="AC423" s="2"/>
      <c r="AD423" s="2"/>
      <c r="AE423" s="2"/>
      <c r="AF423" s="2"/>
      <c r="AG423" s="2"/>
      <c r="AH423" s="2"/>
      <c r="AI423" s="2"/>
      <c r="AJ423" s="2"/>
      <c r="AK423" s="2"/>
      <c r="AL423" s="2"/>
      <c r="AM423" s="2"/>
      <c r="AN423" s="2"/>
      <c r="AO423" s="2"/>
      <c r="AP423" s="2"/>
      <c r="AQ423" s="2"/>
      <c r="AR423" s="2"/>
      <c r="AS423" s="2"/>
      <c r="AT423" s="2"/>
      <c r="AU423" s="2"/>
      <c r="AV423" s="2"/>
      <c r="AW423" s="2"/>
      <c r="AX423" s="2"/>
      <c r="AY423" s="2"/>
      <c r="AZ423" s="2"/>
    </row>
    <row r="424" spans="28:52" ht="12.75">
      <c r="AB424" s="2"/>
      <c r="AC424" s="2"/>
      <c r="AD424" s="2"/>
      <c r="AE424" s="2"/>
      <c r="AF424" s="2"/>
      <c r="AG424" s="2"/>
      <c r="AH424" s="2"/>
      <c r="AI424" s="2"/>
      <c r="AJ424" s="2"/>
      <c r="AK424" s="2"/>
      <c r="AL424" s="2"/>
      <c r="AM424" s="2"/>
      <c r="AN424" s="2"/>
      <c r="AO424" s="2"/>
      <c r="AP424" s="2"/>
      <c r="AQ424" s="2"/>
      <c r="AR424" s="2"/>
      <c r="AS424" s="2"/>
      <c r="AT424" s="2"/>
      <c r="AU424" s="2"/>
      <c r="AV424" s="2"/>
      <c r="AW424" s="2"/>
      <c r="AX424" s="2"/>
      <c r="AY424" s="2"/>
      <c r="AZ424" s="2"/>
    </row>
    <row r="425" spans="28:52" ht="12.75">
      <c r="AB425" s="2"/>
      <c r="AC425" s="2"/>
      <c r="AD425" s="2"/>
      <c r="AE425" s="2"/>
      <c r="AF425" s="2"/>
      <c r="AG425" s="2"/>
      <c r="AH425" s="2"/>
      <c r="AI425" s="2"/>
      <c r="AJ425" s="2"/>
      <c r="AK425" s="2"/>
      <c r="AL425" s="2"/>
      <c r="AM425" s="2"/>
      <c r="AN425" s="2"/>
      <c r="AO425" s="2"/>
      <c r="AP425" s="2"/>
      <c r="AQ425" s="2"/>
      <c r="AR425" s="2"/>
      <c r="AS425" s="2"/>
      <c r="AT425" s="2"/>
      <c r="AU425" s="2"/>
      <c r="AV425" s="2"/>
      <c r="AW425" s="2"/>
      <c r="AX425" s="2"/>
      <c r="AY425" s="2"/>
      <c r="AZ425" s="2"/>
    </row>
    <row r="426" spans="2:52" ht="12.75">
      <c r="B426" s="103"/>
      <c r="AB426" s="2"/>
      <c r="AC426" s="2"/>
      <c r="AD426" s="2"/>
      <c r="AE426" s="2"/>
      <c r="AF426" s="2"/>
      <c r="AG426" s="2"/>
      <c r="AH426" s="2"/>
      <c r="AI426" s="2"/>
      <c r="AJ426" s="2"/>
      <c r="AK426" s="2"/>
      <c r="AL426" s="2"/>
      <c r="AM426" s="2"/>
      <c r="AN426" s="2"/>
      <c r="AO426" s="2"/>
      <c r="AP426" s="2"/>
      <c r="AQ426" s="2"/>
      <c r="AR426" s="2"/>
      <c r="AS426" s="2"/>
      <c r="AT426" s="2"/>
      <c r="AU426" s="2"/>
      <c r="AV426" s="2"/>
      <c r="AW426" s="2"/>
      <c r="AX426" s="2"/>
      <c r="AY426" s="2"/>
      <c r="AZ426" s="2"/>
    </row>
    <row r="427" spans="2:52" ht="12.75">
      <c r="B427" s="103"/>
      <c r="AB427" s="2"/>
      <c r="AC427" s="2"/>
      <c r="AD427" s="2"/>
      <c r="AE427" s="2"/>
      <c r="AF427" s="2"/>
      <c r="AG427" s="2"/>
      <c r="AH427" s="2"/>
      <c r="AI427" s="2"/>
      <c r="AJ427" s="2"/>
      <c r="AK427" s="2"/>
      <c r="AL427" s="2"/>
      <c r="AM427" s="2"/>
      <c r="AN427" s="2"/>
      <c r="AO427" s="2"/>
      <c r="AP427" s="2"/>
      <c r="AQ427" s="2"/>
      <c r="AR427" s="2"/>
      <c r="AS427" s="2"/>
      <c r="AT427" s="2"/>
      <c r="AU427" s="2"/>
      <c r="AV427" s="2"/>
      <c r="AW427" s="2"/>
      <c r="AX427" s="2"/>
      <c r="AY427" s="2"/>
      <c r="AZ427" s="2"/>
    </row>
    <row r="428" spans="2:77" ht="12.75">
      <c r="B428" s="106"/>
      <c r="AB428" s="2"/>
      <c r="AC428" s="2"/>
      <c r="AD428" s="2"/>
      <c r="AE428" s="2"/>
      <c r="AF428" s="2"/>
      <c r="AG428" s="2"/>
      <c r="AH428" s="2"/>
      <c r="AI428" s="2"/>
      <c r="AJ428" s="2"/>
      <c r="AK428" s="2"/>
      <c r="AL428" s="2"/>
      <c r="AM428" s="2"/>
      <c r="AN428" s="2"/>
      <c r="AO428" s="2"/>
      <c r="AP428" s="2"/>
      <c r="AQ428" s="2"/>
      <c r="AR428" s="2"/>
      <c r="AS428" s="2"/>
      <c r="AT428" s="2"/>
      <c r="AU428" s="2"/>
      <c r="AV428" s="2"/>
      <c r="AW428" s="2"/>
      <c r="AX428" s="2"/>
      <c r="AY428" s="2"/>
      <c r="AZ428" s="2"/>
      <c r="BA428" s="107"/>
      <c r="BB428" s="107"/>
      <c r="BC428" s="107"/>
      <c r="BD428" s="107"/>
      <c r="BE428" s="107"/>
      <c r="BF428" s="107"/>
      <c r="BG428" s="107"/>
      <c r="BH428" s="107"/>
      <c r="BI428" s="107"/>
      <c r="BJ428" s="107"/>
      <c r="BK428" s="107"/>
      <c r="BL428" s="107"/>
      <c r="BM428" s="107"/>
      <c r="BN428" s="107"/>
      <c r="BO428" s="107"/>
      <c r="BP428" s="107"/>
      <c r="BQ428" s="107"/>
      <c r="BR428" s="107"/>
      <c r="BS428" s="107"/>
      <c r="BT428" s="107"/>
      <c r="BU428" s="107"/>
      <c r="BV428" s="107"/>
      <c r="BW428" s="107"/>
      <c r="BX428" s="107"/>
      <c r="BY428" s="107"/>
    </row>
    <row r="429" spans="2:52" ht="12.75">
      <c r="B429" s="106"/>
      <c r="AB429" s="2"/>
      <c r="AC429" s="2"/>
      <c r="AD429" s="2"/>
      <c r="AE429" s="2"/>
      <c r="AF429" s="2"/>
      <c r="AG429" s="2"/>
      <c r="AH429" s="2"/>
      <c r="AI429" s="2"/>
      <c r="AJ429" s="2"/>
      <c r="AK429" s="2"/>
      <c r="AL429" s="2"/>
      <c r="AM429" s="2"/>
      <c r="AN429" s="2"/>
      <c r="AO429" s="2"/>
      <c r="AP429" s="2"/>
      <c r="AQ429" s="2"/>
      <c r="AR429" s="2"/>
      <c r="AS429" s="2"/>
      <c r="AT429" s="2"/>
      <c r="AU429" s="2"/>
      <c r="AV429" s="2"/>
      <c r="AW429" s="2"/>
      <c r="AX429" s="2"/>
      <c r="AY429" s="2"/>
      <c r="AZ429" s="2"/>
    </row>
    <row r="430" spans="2:52" ht="12.75">
      <c r="B430" s="106"/>
      <c r="AB430" s="2"/>
      <c r="AC430" s="2"/>
      <c r="AD430" s="2"/>
      <c r="AE430" s="2"/>
      <c r="AF430" s="2"/>
      <c r="AG430" s="2"/>
      <c r="AH430" s="2"/>
      <c r="AI430" s="2"/>
      <c r="AJ430" s="2"/>
      <c r="AK430" s="2"/>
      <c r="AL430" s="2"/>
      <c r="AM430" s="2"/>
      <c r="AN430" s="2"/>
      <c r="AO430" s="2"/>
      <c r="AP430" s="2"/>
      <c r="AQ430" s="2"/>
      <c r="AR430" s="2"/>
      <c r="AS430" s="2"/>
      <c r="AT430" s="2"/>
      <c r="AU430" s="2"/>
      <c r="AV430" s="2"/>
      <c r="AW430" s="2"/>
      <c r="AX430" s="2"/>
      <c r="AY430" s="2"/>
      <c r="AZ430" s="2"/>
    </row>
    <row r="431" spans="2:52" ht="12" customHeight="1">
      <c r="B431" s="106"/>
      <c r="AB431" s="2"/>
      <c r="AC431" s="2"/>
      <c r="AD431" s="2"/>
      <c r="AE431" s="2"/>
      <c r="AF431" s="2"/>
      <c r="AG431" s="2"/>
      <c r="AH431" s="2"/>
      <c r="AI431" s="2"/>
      <c r="AJ431" s="2"/>
      <c r="AK431" s="2"/>
      <c r="AL431" s="2"/>
      <c r="AM431" s="2"/>
      <c r="AN431" s="2"/>
      <c r="AO431" s="2"/>
      <c r="AP431" s="2"/>
      <c r="AQ431" s="2"/>
      <c r="AR431" s="2"/>
      <c r="AS431" s="2"/>
      <c r="AT431" s="2"/>
      <c r="AU431" s="2"/>
      <c r="AV431" s="2"/>
      <c r="AW431" s="2"/>
      <c r="AX431" s="2"/>
      <c r="AY431" s="2"/>
      <c r="AZ431" s="2"/>
    </row>
    <row r="432" spans="1:52" ht="12.75">
      <c r="A432" s="106"/>
      <c r="B432" s="106"/>
      <c r="AB432" s="2"/>
      <c r="AC432" s="2"/>
      <c r="AD432" s="2"/>
      <c r="AE432" s="2"/>
      <c r="AF432" s="2"/>
      <c r="AG432" s="2"/>
      <c r="AH432" s="2"/>
      <c r="AI432" s="2"/>
      <c r="AJ432" s="2"/>
      <c r="AK432" s="2"/>
      <c r="AL432" s="2"/>
      <c r="AM432" s="2"/>
      <c r="AN432" s="2"/>
      <c r="AO432" s="2"/>
      <c r="AP432" s="2"/>
      <c r="AQ432" s="2"/>
      <c r="AR432" s="2"/>
      <c r="AS432" s="2"/>
      <c r="AT432" s="2"/>
      <c r="AU432" s="2"/>
      <c r="AV432" s="2"/>
      <c r="AW432" s="2"/>
      <c r="AX432" s="2"/>
      <c r="AY432" s="2"/>
      <c r="AZ432" s="2"/>
    </row>
    <row r="433" spans="1:77" ht="12.75">
      <c r="A433" s="106"/>
      <c r="B433" s="106"/>
      <c r="AB433" s="2"/>
      <c r="AC433" s="2"/>
      <c r="AD433" s="2"/>
      <c r="AE433" s="2"/>
      <c r="AF433" s="2"/>
      <c r="AG433" s="2"/>
      <c r="AH433" s="2"/>
      <c r="AI433" s="2"/>
      <c r="AJ433" s="2"/>
      <c r="AK433" s="2"/>
      <c r="AL433" s="2"/>
      <c r="AM433" s="2"/>
      <c r="AN433" s="2"/>
      <c r="AO433" s="2"/>
      <c r="AP433" s="2"/>
      <c r="AQ433" s="2"/>
      <c r="AR433" s="2"/>
      <c r="AS433" s="2"/>
      <c r="AT433" s="2"/>
      <c r="AU433" s="2"/>
      <c r="AV433" s="2"/>
      <c r="AW433" s="2"/>
      <c r="AX433" s="2"/>
      <c r="AY433" s="2"/>
      <c r="AZ433" s="2"/>
      <c r="BA433" s="107"/>
      <c r="BB433" s="107"/>
      <c r="BC433" s="107"/>
      <c r="BD433" s="107"/>
      <c r="BE433" s="107"/>
      <c r="BF433" s="107"/>
      <c r="BG433" s="107"/>
      <c r="BH433" s="107"/>
      <c r="BI433" s="107"/>
      <c r="BJ433" s="107"/>
      <c r="BK433" s="107"/>
      <c r="BL433" s="107"/>
      <c r="BM433" s="107"/>
      <c r="BN433" s="107"/>
      <c r="BO433" s="107"/>
      <c r="BP433" s="107"/>
      <c r="BQ433" s="107"/>
      <c r="BR433" s="107"/>
      <c r="BS433" s="107"/>
      <c r="BT433" s="107"/>
      <c r="BU433" s="107"/>
      <c r="BV433" s="107"/>
      <c r="BW433" s="107"/>
      <c r="BX433" s="107"/>
      <c r="BY433" s="107"/>
    </row>
    <row r="434" spans="2:52" ht="12.75">
      <c r="B434" s="103"/>
      <c r="AB434" s="2"/>
      <c r="AC434" s="2"/>
      <c r="AD434" s="2"/>
      <c r="AE434" s="2"/>
      <c r="AF434" s="2"/>
      <c r="AG434" s="2"/>
      <c r="AH434" s="2"/>
      <c r="AI434" s="2"/>
      <c r="AJ434" s="2"/>
      <c r="AK434" s="2"/>
      <c r="AL434" s="2"/>
      <c r="AM434" s="2"/>
      <c r="AN434" s="2"/>
      <c r="AO434" s="2"/>
      <c r="AP434" s="2"/>
      <c r="AQ434" s="2"/>
      <c r="AR434" s="2"/>
      <c r="AS434" s="2"/>
      <c r="AT434" s="2"/>
      <c r="AU434" s="2"/>
      <c r="AV434" s="2"/>
      <c r="AW434" s="2"/>
      <c r="AX434" s="2"/>
      <c r="AY434" s="2"/>
      <c r="AZ434" s="2"/>
    </row>
    <row r="435" spans="28:52" ht="12.75">
      <c r="AB435" s="2"/>
      <c r="AC435" s="2"/>
      <c r="AD435" s="2"/>
      <c r="AE435" s="2"/>
      <c r="AF435" s="2"/>
      <c r="AG435" s="2"/>
      <c r="AH435" s="2"/>
      <c r="AI435" s="2"/>
      <c r="AJ435" s="2"/>
      <c r="AK435" s="2"/>
      <c r="AL435" s="2"/>
      <c r="AM435" s="2"/>
      <c r="AN435" s="2"/>
      <c r="AO435" s="2"/>
      <c r="AP435" s="2"/>
      <c r="AQ435" s="2"/>
      <c r="AR435" s="2"/>
      <c r="AS435" s="2"/>
      <c r="AT435" s="2"/>
      <c r="AU435" s="2"/>
      <c r="AV435" s="2"/>
      <c r="AW435" s="2"/>
      <c r="AX435" s="2"/>
      <c r="AY435" s="2"/>
      <c r="AZ435" s="2"/>
    </row>
    <row r="436" spans="28:77" ht="12.75">
      <c r="AB436" s="2"/>
      <c r="AC436" s="2"/>
      <c r="AD436" s="2"/>
      <c r="AE436" s="2"/>
      <c r="AF436" s="2"/>
      <c r="AG436" s="2"/>
      <c r="AH436" s="2"/>
      <c r="AI436" s="2"/>
      <c r="AJ436" s="2"/>
      <c r="AK436" s="2"/>
      <c r="AL436" s="2"/>
      <c r="AM436" s="2"/>
      <c r="AN436" s="2"/>
      <c r="AO436" s="2"/>
      <c r="AP436" s="2"/>
      <c r="AQ436" s="2"/>
      <c r="AR436" s="2"/>
      <c r="AS436" s="2"/>
      <c r="AT436" s="2"/>
      <c r="AU436" s="2"/>
      <c r="AV436" s="2"/>
      <c r="AW436" s="2"/>
      <c r="AX436" s="2"/>
      <c r="AY436" s="2"/>
      <c r="AZ436" s="2"/>
      <c r="BA436" s="2"/>
      <c r="BB436" s="2"/>
      <c r="BC436" s="2"/>
      <c r="BD436" s="2"/>
      <c r="BE436" s="2"/>
      <c r="BF436" s="2"/>
      <c r="BG436" s="2"/>
      <c r="BH436" s="2"/>
      <c r="BI436" s="2"/>
      <c r="BJ436" s="2"/>
      <c r="BK436" s="2"/>
      <c r="BL436" s="2"/>
      <c r="BM436" s="2"/>
      <c r="BN436" s="2"/>
      <c r="BO436" s="2"/>
      <c r="BP436" s="2"/>
      <c r="BQ436" s="2"/>
      <c r="BR436" s="2"/>
      <c r="BS436" s="2"/>
      <c r="BT436" s="2"/>
      <c r="BU436" s="2"/>
      <c r="BV436" s="2"/>
      <c r="BW436" s="2"/>
      <c r="BX436" s="2"/>
      <c r="BY436" s="2"/>
    </row>
    <row r="437" spans="28:52" ht="12.75">
      <c r="AB437" s="2"/>
      <c r="AC437" s="2"/>
      <c r="AD437" s="2"/>
      <c r="AE437" s="2"/>
      <c r="AF437" s="2"/>
      <c r="AG437" s="2"/>
      <c r="AH437" s="2"/>
      <c r="AI437" s="2"/>
      <c r="AJ437" s="2"/>
      <c r="AK437" s="2"/>
      <c r="AL437" s="2"/>
      <c r="AM437" s="2"/>
      <c r="AN437" s="2"/>
      <c r="AO437" s="2"/>
      <c r="AP437" s="2"/>
      <c r="AQ437" s="2"/>
      <c r="AR437" s="2"/>
      <c r="AS437" s="2"/>
      <c r="AT437" s="2"/>
      <c r="AU437" s="2"/>
      <c r="AV437" s="2"/>
      <c r="AW437" s="2"/>
      <c r="AX437" s="2"/>
      <c r="AY437" s="2"/>
      <c r="AZ437" s="2"/>
    </row>
    <row r="438" spans="28:77" ht="12.75">
      <c r="AB438" s="2"/>
      <c r="AC438" s="2"/>
      <c r="AD438" s="2"/>
      <c r="AE438" s="2"/>
      <c r="AF438" s="2"/>
      <c r="AG438" s="2"/>
      <c r="AH438" s="2"/>
      <c r="AI438" s="2"/>
      <c r="AJ438" s="2"/>
      <c r="AK438" s="2"/>
      <c r="AL438" s="2"/>
      <c r="AM438" s="2"/>
      <c r="AN438" s="2"/>
      <c r="AO438" s="2"/>
      <c r="AP438" s="2"/>
      <c r="AQ438" s="2"/>
      <c r="AR438" s="2"/>
      <c r="AS438" s="2"/>
      <c r="AT438" s="2"/>
      <c r="AU438" s="2"/>
      <c r="AV438" s="2"/>
      <c r="AW438" s="2"/>
      <c r="AX438" s="2"/>
      <c r="AY438" s="2"/>
      <c r="AZ438" s="2"/>
      <c r="BA438" s="2"/>
      <c r="BB438" s="2"/>
      <c r="BC438" s="2"/>
      <c r="BD438" s="2"/>
      <c r="BE438" s="2"/>
      <c r="BF438" s="2"/>
      <c r="BG438" s="2"/>
      <c r="BH438" s="2"/>
      <c r="BI438" s="2"/>
      <c r="BJ438" s="2"/>
      <c r="BK438" s="2"/>
      <c r="BL438" s="2"/>
      <c r="BM438" s="2"/>
      <c r="BN438" s="2"/>
      <c r="BO438" s="2"/>
      <c r="BP438" s="2"/>
      <c r="BQ438" s="2"/>
      <c r="BR438" s="2"/>
      <c r="BS438" s="2"/>
      <c r="BT438" s="2"/>
      <c r="BU438" s="2"/>
      <c r="BV438" s="2"/>
      <c r="BW438" s="2"/>
      <c r="BX438" s="2"/>
      <c r="BY438" s="2"/>
    </row>
    <row r="439" spans="28:52" ht="12.75">
      <c r="AB439" s="2"/>
      <c r="AC439" s="2"/>
      <c r="AD439" s="2"/>
      <c r="AE439" s="2"/>
      <c r="AF439" s="2"/>
      <c r="AG439" s="2"/>
      <c r="AH439" s="2"/>
      <c r="AI439" s="2"/>
      <c r="AJ439" s="2"/>
      <c r="AK439" s="2"/>
      <c r="AL439" s="2"/>
      <c r="AM439" s="2"/>
      <c r="AN439" s="2"/>
      <c r="AO439" s="2"/>
      <c r="AP439" s="2"/>
      <c r="AQ439" s="2"/>
      <c r="AR439" s="2"/>
      <c r="AS439" s="2"/>
      <c r="AT439" s="2"/>
      <c r="AU439" s="2"/>
      <c r="AV439" s="2"/>
      <c r="AW439" s="2"/>
      <c r="AX439" s="2"/>
      <c r="AY439" s="2"/>
      <c r="AZ439" s="2"/>
    </row>
    <row r="440" spans="28:52" ht="12.75">
      <c r="AB440" s="2"/>
      <c r="AC440" s="2"/>
      <c r="AD440" s="2"/>
      <c r="AE440" s="2"/>
      <c r="AF440" s="2"/>
      <c r="AG440" s="2"/>
      <c r="AH440" s="2"/>
      <c r="AI440" s="2"/>
      <c r="AJ440" s="2"/>
      <c r="AK440" s="2"/>
      <c r="AL440" s="2"/>
      <c r="AM440" s="2"/>
      <c r="AN440" s="2"/>
      <c r="AO440" s="2"/>
      <c r="AP440" s="2"/>
      <c r="AQ440" s="2"/>
      <c r="AR440" s="2"/>
      <c r="AS440" s="2"/>
      <c r="AT440" s="2"/>
      <c r="AU440" s="2"/>
      <c r="AV440" s="2"/>
      <c r="AW440" s="2"/>
      <c r="AX440" s="2"/>
      <c r="AY440" s="2"/>
      <c r="AZ440" s="2"/>
    </row>
  </sheetData>
  <sheetProtection/>
  <mergeCells count="12">
    <mergeCell ref="B32:AJ32"/>
    <mergeCell ref="B31:AJ31"/>
    <mergeCell ref="B4:B5"/>
    <mergeCell ref="CA3:CD3"/>
    <mergeCell ref="C4:AA4"/>
    <mergeCell ref="B30:CH30"/>
    <mergeCell ref="CE3:CH3"/>
    <mergeCell ref="AB4:AZ4"/>
    <mergeCell ref="BA4:BY4"/>
    <mergeCell ref="B2:R2"/>
    <mergeCell ref="BZ4:CX4"/>
    <mergeCell ref="CM3:CX3"/>
  </mergeCells>
  <printOptions horizontalCentered="1" verticalCentered="1"/>
  <pageMargins left="0" right="0" top="0.3937007874015748" bottom="0.3937007874015748" header="0" footer="0.4724409448818898"/>
  <pageSetup fitToHeight="0" horizontalDpi="600" verticalDpi="600" orientation="landscape" paperSize="9" scale="93" r:id="rId1"/>
  <rowBreaks count="5" manualBreakCount="5">
    <brk id="34" max="18" man="1"/>
    <brk id="65" max="18" man="1"/>
    <brk id="98" max="18" man="1"/>
    <brk id="169" max="18" man="1"/>
    <brk id="336" max="18" man="1"/>
  </rowBreaks>
</worksheet>
</file>

<file path=xl/worksheets/sheet2.xml><?xml version="1.0" encoding="utf-8"?>
<worksheet xmlns="http://schemas.openxmlformats.org/spreadsheetml/2006/main" xmlns:r="http://schemas.openxmlformats.org/officeDocument/2006/relationships">
  <dimension ref="A1:DZ9"/>
  <sheetViews>
    <sheetView view="pageBreakPreview" zoomScale="80" zoomScaleSheetLayoutView="80" zoomScalePageLayoutView="0" workbookViewId="0" topLeftCell="A1">
      <selection activeCell="P12" sqref="P12"/>
    </sheetView>
  </sheetViews>
  <sheetFormatPr defaultColWidth="9.140625" defaultRowHeight="12.75"/>
  <sheetData>
    <row r="1" spans="2:13" ht="13.5">
      <c r="B1" s="207" t="s">
        <v>14</v>
      </c>
      <c r="C1" s="207"/>
      <c r="D1" s="207"/>
      <c r="E1" s="207"/>
      <c r="F1" s="207"/>
      <c r="G1" s="207"/>
      <c r="H1" s="207"/>
      <c r="I1" s="207"/>
      <c r="J1" s="207"/>
      <c r="K1" s="207"/>
      <c r="L1" s="207"/>
      <c r="M1" s="207"/>
    </row>
    <row r="2" spans="2:13" ht="13.5">
      <c r="B2" s="117"/>
      <c r="C2" s="117"/>
      <c r="D2" s="117"/>
      <c r="E2" s="117"/>
      <c r="F2" s="117"/>
      <c r="G2" s="117"/>
      <c r="H2" s="117"/>
      <c r="I2" s="117"/>
      <c r="J2" s="117"/>
      <c r="K2" s="117"/>
      <c r="L2" s="117"/>
      <c r="M2" s="117"/>
    </row>
    <row r="3" spans="6:8" ht="12.75">
      <c r="F3" s="119"/>
      <c r="H3" s="119" t="s">
        <v>16</v>
      </c>
    </row>
    <row r="4" spans="2:8" ht="12.75">
      <c r="B4" s="208" t="s">
        <v>1</v>
      </c>
      <c r="C4" s="208"/>
      <c r="D4" s="208"/>
      <c r="E4" s="208"/>
      <c r="F4" s="208"/>
      <c r="G4" s="208"/>
      <c r="H4" s="208"/>
    </row>
    <row r="6" spans="1:8" ht="12.75">
      <c r="A6" t="s">
        <v>19</v>
      </c>
      <c r="B6" s="118">
        <v>2008</v>
      </c>
      <c r="C6" s="118">
        <v>2009</v>
      </c>
      <c r="D6" s="118">
        <v>2010</v>
      </c>
      <c r="E6" s="118">
        <v>2011</v>
      </c>
      <c r="F6" s="118">
        <v>2012</v>
      </c>
      <c r="G6" s="6" t="s">
        <v>17</v>
      </c>
      <c r="H6" s="6">
        <v>2014</v>
      </c>
    </row>
    <row r="7" spans="1:8" ht="12.75">
      <c r="A7" t="s">
        <v>18</v>
      </c>
      <c r="B7" s="32">
        <v>740.6549910000001</v>
      </c>
      <c r="C7" s="32">
        <v>925.6916679999999</v>
      </c>
      <c r="D7" s="32">
        <v>909.9986490000001</v>
      </c>
      <c r="E7" s="32">
        <v>752.8295049999999</v>
      </c>
      <c r="F7" s="32">
        <v>840.181707</v>
      </c>
      <c r="G7" s="122">
        <v>196.24910799999998</v>
      </c>
      <c r="H7" s="122">
        <v>120.70673</v>
      </c>
    </row>
    <row r="8" spans="2:8" ht="13.5" thickBot="1">
      <c r="B8" s="121"/>
      <c r="C8" s="121"/>
      <c r="D8" s="121"/>
      <c r="E8" s="121"/>
      <c r="F8" s="121"/>
      <c r="G8" s="121"/>
      <c r="H8" s="121"/>
    </row>
    <row r="9" spans="1:130" ht="78.75" customHeight="1">
      <c r="A9" s="206" t="s">
        <v>15</v>
      </c>
      <c r="B9" s="206"/>
      <c r="C9" s="206"/>
      <c r="D9" s="206"/>
      <c r="E9" s="206"/>
      <c r="F9" s="206"/>
      <c r="G9" s="206"/>
      <c r="H9" s="206"/>
      <c r="I9" s="111"/>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0"/>
      <c r="AQ9" s="120"/>
      <c r="AR9" s="120"/>
      <c r="AS9" s="120"/>
      <c r="AT9" s="120"/>
      <c r="AU9" s="120"/>
      <c r="AV9" s="120"/>
      <c r="AW9" s="120"/>
      <c r="AX9" s="120"/>
      <c r="AY9" s="120"/>
      <c r="AZ9" s="120"/>
      <c r="BA9" s="120"/>
      <c r="BB9" s="120"/>
      <c r="BC9" s="120"/>
      <c r="BD9" s="120"/>
      <c r="BE9" s="120"/>
      <c r="BF9" s="120"/>
      <c r="BG9" s="120"/>
      <c r="BH9" s="120"/>
      <c r="BI9" s="120"/>
      <c r="BJ9" s="120"/>
      <c r="BK9" s="120"/>
      <c r="BL9" s="120"/>
      <c r="BM9" s="120"/>
      <c r="BN9" s="120"/>
      <c r="BO9" s="120"/>
      <c r="BP9" s="120"/>
      <c r="BQ9" s="120"/>
      <c r="BR9" s="120"/>
      <c r="BS9" s="120"/>
      <c r="BT9" s="120"/>
      <c r="BU9" s="120"/>
      <c r="BV9" s="120"/>
      <c r="BW9" s="120"/>
      <c r="BX9" s="120"/>
      <c r="BY9" s="120"/>
      <c r="BZ9" s="120"/>
      <c r="CA9" s="120"/>
      <c r="CB9" s="120"/>
      <c r="CC9" s="120"/>
      <c r="CD9" s="120"/>
      <c r="CE9" s="120"/>
      <c r="CF9" s="120"/>
      <c r="CG9" s="120"/>
      <c r="CH9" s="120"/>
      <c r="CI9" s="120"/>
      <c r="CJ9" s="120"/>
      <c r="CK9" s="120"/>
      <c r="CL9" s="120"/>
      <c r="CM9" s="120"/>
      <c r="CN9" s="120"/>
      <c r="CO9" s="120"/>
      <c r="CP9" s="120"/>
      <c r="CQ9" s="120"/>
      <c r="CR9" s="120"/>
      <c r="CS9" s="120"/>
      <c r="CT9" s="120"/>
      <c r="CU9" s="120"/>
      <c r="CV9" s="120"/>
      <c r="CW9" s="120"/>
      <c r="CX9" s="120"/>
      <c r="CY9" s="120"/>
      <c r="CZ9" s="120"/>
      <c r="DA9" s="120"/>
      <c r="DB9" s="120"/>
      <c r="DC9" s="120"/>
      <c r="DD9" s="120"/>
      <c r="DE9" s="120"/>
      <c r="DF9" s="120"/>
      <c r="DG9" s="120"/>
      <c r="DH9" s="120"/>
      <c r="DI9" s="120"/>
      <c r="DJ9" s="120"/>
      <c r="DK9" s="120"/>
      <c r="DL9" s="120"/>
      <c r="DM9" s="120"/>
      <c r="DN9" s="120"/>
      <c r="DO9" s="120"/>
      <c r="DP9" s="120"/>
      <c r="DQ9" s="120"/>
      <c r="DR9" s="120"/>
      <c r="DS9" s="120"/>
      <c r="DT9" s="120"/>
      <c r="DU9" s="120"/>
      <c r="DV9" s="120"/>
      <c r="DW9" s="120"/>
      <c r="DX9" s="120"/>
      <c r="DY9" s="120"/>
      <c r="DZ9" s="120"/>
    </row>
  </sheetData>
  <sheetProtection/>
  <mergeCells count="4">
    <mergeCell ref="A9:H9"/>
    <mergeCell ref="B1:M1"/>
    <mergeCell ref="B4:F4"/>
    <mergeCell ref="G4:H4"/>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ANAF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DANIELA STOIAN</cp:lastModifiedBy>
  <cp:lastPrinted>2018-05-24T09:28:57Z</cp:lastPrinted>
  <dcterms:created xsi:type="dcterms:W3CDTF">2011-07-14T08:04:14Z</dcterms:created>
  <dcterms:modified xsi:type="dcterms:W3CDTF">2018-05-24T09:31:52Z</dcterms:modified>
  <cp:category/>
  <cp:version/>
  <cp:contentType/>
  <cp:contentStatus/>
</cp:coreProperties>
</file>